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9NG9\Documents\DIPLAN\sitio web teletrabajo\2021\ESTADÍSTICA\junio matrícula primer semestre\"/>
    </mc:Choice>
  </mc:AlternateContent>
  <xr:revisionPtr revIDLastSave="0" documentId="13_ncr:1_{DFCC01AB-C232-4607-9FAC-2132EAC6EC5D}" xr6:coauthVersionLast="47" xr6:coauthVersionMax="47" xr10:uidLastSave="{00000000-0000-0000-0000-000000000000}"/>
  <bookViews>
    <workbookView xWindow="-108" yWindow="-108" windowWidth="23256" windowHeight="12576" tabRatio="338" xr2:uid="{00000000-000D-0000-FFFF-FFFF00000000}"/>
  </bookViews>
  <sheets>
    <sheet name="Matrícula comparativa" sheetId="1" r:id="rId1"/>
  </sheets>
  <definedNames>
    <definedName name="_xlnm.Print_Area" localSheetId="0">'Matrícula comparativa'!$A$1:$E$37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B24" i="1" l="1"/>
  <c r="B15" i="1"/>
  <c r="B13" i="1" l="1"/>
  <c r="D19" i="1"/>
  <c r="D20" i="1"/>
  <c r="D21" i="1"/>
  <c r="D22" i="1"/>
  <c r="D26" i="1"/>
  <c r="D27" i="1"/>
  <c r="D28" i="1"/>
  <c r="D29" i="1"/>
  <c r="D30" i="1"/>
  <c r="D31" i="1"/>
  <c r="D32" i="1"/>
  <c r="C15" i="1"/>
  <c r="D15" i="1" s="1"/>
  <c r="C24" i="1"/>
  <c r="C13" i="1" l="1"/>
  <c r="D13" i="1" s="1"/>
  <c r="D24" i="1"/>
  <c r="L37" i="1"/>
  <c r="M37" i="1"/>
  <c r="N35" i="1"/>
  <c r="N36" i="1"/>
  <c r="K37" i="1" l="1"/>
  <c r="N39" i="1"/>
</calcChain>
</file>

<file path=xl/sharedStrings.xml><?xml version="1.0" encoding="utf-8"?>
<sst xmlns="http://schemas.openxmlformats.org/spreadsheetml/2006/main" count="31" uniqueCount="31">
  <si>
    <t>SEDE</t>
  </si>
  <si>
    <t>N</t>
  </si>
  <si>
    <t>GRAN TOTAL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</si>
  <si>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</si>
  <si>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</si>
  <si>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</si>
  <si>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</si>
  <si>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</si>
  <si>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</si>
  <si>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</si>
  <si>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</si>
  <si>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</si>
  <si>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</si>
  <si>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</si>
  <si>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</si>
  <si>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</si>
  <si>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</si>
  <si>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DIURNO</t>
  </si>
  <si>
    <t>NOCTURNO</t>
  </si>
  <si>
    <t>h</t>
  </si>
  <si>
    <t>m</t>
  </si>
  <si>
    <t xml:space="preserve"> MATRÍCULA, SEGÚN FACULTAD Y SEDE</t>
  </si>
  <si>
    <t>∆</t>
  </si>
  <si>
    <t>DIRECCIÓN GENERAL DE PLANIFICACIÓN UNIVERSITARIA</t>
  </si>
  <si>
    <t>DEPARTAMENTO DE ESTADÍSTICA E INDICADORES</t>
  </si>
  <si>
    <t>PRIMER SEMESTRE 2020 Vs 2021</t>
  </si>
  <si>
    <t>Matrícula final al 14-05-2021</t>
  </si>
  <si>
    <t>UNIVERSIDAD TECNOLÓGICA DE PANAMÁ</t>
  </si>
  <si>
    <t>CENTROS REGIONALES</t>
  </si>
  <si>
    <t xml:space="preserve">Primer Semestre 2020                                                                                                     </t>
  </si>
  <si>
    <t xml:space="preserve">Primer Semestre 2021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</si>
</sst>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"/>
  </numFmts>
  <fonts count="13" x14ac:knownFonts="1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59999389629810485"/>
        <bgColor indexed="21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medium">
        <color indexed="9"/>
      </right>
      <top style="thin">
        <color auto="1"/>
      </top>
      <bottom/>
      <diagonal/>
    </border>
    <border>
      <left style="medium">
        <color theme="1"/>
      </left>
      <right style="medium">
        <color indexed="9"/>
      </right>
      <top/>
      <bottom/>
      <diagonal/>
    </border>
    <border>
      <left style="medium">
        <color theme="1"/>
      </left>
      <right style="medium">
        <color indexed="9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6" fillId="3" borderId="0" xfId="0" applyFont="1" applyFill="1" applyBorder="1" applyAlignment="1">
      <alignment horizontal="center"/>
    </xf>
    <xf numFmtId="0" fontId="8" fillId="0" borderId="0" xfId="0" applyFont="1"/>
    <xf numFmtId="165" fontId="7" fillId="4" borderId="0" xfId="0" applyNumberFormat="1" applyFont="1" applyFill="1" applyBorder="1"/>
    <xf numFmtId="14" fontId="10" fillId="0" borderId="0" xfId="0" applyNumberFormat="1" applyFont="1"/>
    <xf numFmtId="0" fontId="10" fillId="0" borderId="0" xfId="0" applyFont="1"/>
    <xf numFmtId="0" fontId="7" fillId="0" borderId="0" xfId="0" applyFont="1"/>
    <xf numFmtId="14" fontId="10" fillId="0" borderId="0" xfId="0" applyNumberFormat="1" applyFont="1" applyAlignment="1">
      <alignment horizontal="center" vertical="center" wrapText="1"/>
    </xf>
    <xf numFmtId="0" fontId="2" fillId="4" borderId="0" xfId="0" applyFont="1" applyFill="1" applyBorder="1"/>
    <xf numFmtId="0" fontId="8" fillId="5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6" borderId="0" xfId="0" applyNumberFormat="1" applyFont="1" applyFill="1" applyBorder="1"/>
    <xf numFmtId="165" fontId="8" fillId="4" borderId="0" xfId="0" applyNumberFormat="1" applyFont="1" applyFill="1" applyBorder="1"/>
    <xf numFmtId="165" fontId="8" fillId="4" borderId="0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/>
    <xf numFmtId="3" fontId="8" fillId="4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2" fillId="4" borderId="1" xfId="0" applyFont="1" applyFill="1" applyBorder="1"/>
    <xf numFmtId="0" fontId="11" fillId="7" borderId="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zoomScaleNormal="100" workbookViewId="0">
      <selection activeCell="G13" sqref="G13"/>
    </sheetView>
  </sheetViews>
  <sheetFormatPr baseColWidth="10" defaultColWidth="11.5546875" defaultRowHeight="13.2" x14ac:dyDescent="0.25"/>
  <cols>
    <col min="1" max="1" width="36" style="1" customWidth="1"/>
    <col min="2" max="2" width="13.33203125" style="1" customWidth="1"/>
    <col min="3" max="3" width="13.88671875" customWidth="1"/>
    <col min="4" max="4" width="13" customWidth="1"/>
    <col min="5" max="7" width="8" customWidth="1"/>
  </cols>
  <sheetData>
    <row r="1" spans="1:9" x14ac:dyDescent="0.25">
      <c r="A1" s="36" t="s">
        <v>27</v>
      </c>
      <c r="B1" s="36"/>
      <c r="C1" s="36"/>
      <c r="D1" s="36"/>
    </row>
    <row r="2" spans="1:9" x14ac:dyDescent="0.25">
      <c r="A2" s="36" t="s">
        <v>23</v>
      </c>
      <c r="B2" s="36"/>
      <c r="C2" s="36"/>
      <c r="D2" s="36"/>
    </row>
    <row r="3" spans="1:9" x14ac:dyDescent="0.25">
      <c r="A3" s="36" t="s">
        <v>24</v>
      </c>
      <c r="B3" s="36"/>
      <c r="C3" s="36"/>
      <c r="D3" s="36"/>
    </row>
    <row r="4" spans="1:9" x14ac:dyDescent="0.25">
      <c r="A4" s="11"/>
      <c r="B4" s="11"/>
      <c r="C4" s="11"/>
      <c r="D4" s="11"/>
    </row>
    <row r="5" spans="1:9" x14ac:dyDescent="0.25">
      <c r="A5" s="35" t="s">
        <v>21</v>
      </c>
      <c r="B5" s="35"/>
      <c r="C5" s="35"/>
      <c r="D5" s="35"/>
    </row>
    <row r="6" spans="1:9" x14ac:dyDescent="0.25">
      <c r="A6" s="35" t="s">
        <v>25</v>
      </c>
      <c r="B6" s="35"/>
      <c r="C6" s="35"/>
      <c r="D6" s="35"/>
    </row>
    <row r="7" spans="1:9" ht="15" x14ac:dyDescent="0.25">
      <c r="A7" s="2"/>
      <c r="B7" s="2"/>
    </row>
    <row r="8" spans="1:9" ht="12.75" customHeight="1" x14ac:dyDescent="0.25">
      <c r="A8" s="32" t="s">
        <v>0</v>
      </c>
      <c r="B8" s="40" t="s">
        <v>29</v>
      </c>
      <c r="C8" s="40" t="s">
        <v>30</v>
      </c>
      <c r="D8" s="37" t="s">
        <v>22</v>
      </c>
    </row>
    <row r="9" spans="1:9" ht="12.75" customHeight="1" x14ac:dyDescent="0.25">
      <c r="A9" s="33"/>
      <c r="B9" s="41"/>
      <c r="C9" s="41"/>
      <c r="D9" s="38"/>
    </row>
    <row r="10" spans="1:9" ht="13.5" customHeight="1" x14ac:dyDescent="0.25">
      <c r="A10" s="33"/>
      <c r="B10" s="41"/>
      <c r="C10" s="41"/>
      <c r="D10" s="38"/>
    </row>
    <row r="11" spans="1:9" ht="13.5" customHeight="1" x14ac:dyDescent="0.25">
      <c r="A11" s="34"/>
      <c r="B11" s="42"/>
      <c r="C11" s="42"/>
      <c r="D11" s="39"/>
      <c r="E11" s="10"/>
      <c r="F11" s="10"/>
      <c r="G11" s="10" t="s">
        <v>1</v>
      </c>
      <c r="H11" s="7" t="s">
        <v>19</v>
      </c>
      <c r="I11" s="7" t="s">
        <v>20</v>
      </c>
    </row>
    <row r="12" spans="1:9" x14ac:dyDescent="0.25">
      <c r="A12" s="17"/>
      <c r="B12" s="31"/>
      <c r="C12" s="31"/>
      <c r="D12" s="17"/>
      <c r="E12" s="7"/>
      <c r="F12" s="7"/>
      <c r="G12" s="7"/>
      <c r="H12" s="7"/>
      <c r="I12" s="7"/>
    </row>
    <row r="13" spans="1:9" ht="19.5" customHeight="1" x14ac:dyDescent="0.25">
      <c r="A13" s="18" t="s">
        <v>2</v>
      </c>
      <c r="B13" s="25">
        <f>SUM(B15+B24)</f>
        <v>24204</v>
      </c>
      <c r="C13" s="25">
        <f>SUM(C15+C24)</f>
        <v>27210</v>
      </c>
      <c r="D13" s="22">
        <f t="shared" ref="D13:D15" si="0">(C13-B13)/B13*100</f>
        <v>12.419434804164601</v>
      </c>
      <c r="E13" s="9"/>
      <c r="F13" s="9"/>
      <c r="G13" s="9"/>
      <c r="H13" s="9"/>
      <c r="I13" s="9"/>
    </row>
    <row r="14" spans="1:9" x14ac:dyDescent="0.25">
      <c r="A14" s="19"/>
      <c r="B14" s="26"/>
      <c r="C14" s="26"/>
      <c r="D14" s="23"/>
      <c r="E14" s="9"/>
      <c r="F14" s="9"/>
      <c r="G14" s="9"/>
      <c r="H14" s="9"/>
      <c r="I14" s="9"/>
    </row>
    <row r="15" spans="1:9" ht="19.5" customHeight="1" x14ac:dyDescent="0.25">
      <c r="A15" s="20" t="s">
        <v>16</v>
      </c>
      <c r="B15" s="27">
        <f>SUM(B17:B22)</f>
        <v>15232</v>
      </c>
      <c r="C15" s="27">
        <f>SUM(C17:C22)</f>
        <v>17468</v>
      </c>
      <c r="D15" s="24">
        <f t="shared" si="0"/>
        <v>14.679621848739496</v>
      </c>
      <c r="E15" s="9"/>
      <c r="F15" s="9"/>
      <c r="G15" s="9"/>
      <c r="H15" s="9"/>
      <c r="I15" s="9"/>
    </row>
    <row r="16" spans="1:9" x14ac:dyDescent="0.25">
      <c r="A16" s="19"/>
      <c r="B16" s="26"/>
      <c r="C16" s="26"/>
      <c r="D16" s="12"/>
      <c r="E16" s="9"/>
      <c r="F16" s="9"/>
      <c r="G16" s="9"/>
      <c r="H16" s="7"/>
      <c r="I16" s="7"/>
    </row>
    <row r="17" spans="1:9" x14ac:dyDescent="0.25">
      <c r="A17" s="19" t="s">
        <v>3</v>
      </c>
      <c r="B17" s="26">
        <v>3424</v>
      </c>
      <c r="C17" s="26">
        <v>3686</v>
      </c>
      <c r="D17" s="12">
        <f>(C17-B17)/B17*100</f>
        <v>7.6518691588785046</v>
      </c>
      <c r="E17" s="9"/>
      <c r="F17" s="9"/>
      <c r="G17" s="9"/>
      <c r="H17" s="9"/>
      <c r="I17" s="9"/>
    </row>
    <row r="18" spans="1:9" x14ac:dyDescent="0.25">
      <c r="A18" s="19" t="s">
        <v>4</v>
      </c>
      <c r="B18" s="26">
        <v>1725</v>
      </c>
      <c r="C18" s="26">
        <v>2003</v>
      </c>
      <c r="D18" s="12">
        <f>(C18-B18)/B18*100</f>
        <v>16.115942028985508</v>
      </c>
      <c r="E18" s="9"/>
      <c r="F18" s="9"/>
      <c r="G18" s="9"/>
      <c r="H18" s="9"/>
      <c r="I18" s="9"/>
    </row>
    <row r="19" spans="1:9" x14ac:dyDescent="0.25">
      <c r="A19" s="19" t="s">
        <v>5</v>
      </c>
      <c r="B19" s="26">
        <v>4124</v>
      </c>
      <c r="C19" s="26">
        <v>4731</v>
      </c>
      <c r="D19" s="12">
        <f t="shared" ref="D19:D32" si="1">(C19-B19)/B19*100</f>
        <v>14.718719689621725</v>
      </c>
      <c r="E19" s="9"/>
      <c r="F19" s="9"/>
      <c r="G19" s="9"/>
      <c r="H19" s="9"/>
      <c r="I19" s="9"/>
    </row>
    <row r="20" spans="1:9" x14ac:dyDescent="0.25">
      <c r="A20" s="19" t="s">
        <v>6</v>
      </c>
      <c r="B20" s="26">
        <v>2464</v>
      </c>
      <c r="C20" s="26">
        <v>2861</v>
      </c>
      <c r="D20" s="12">
        <f t="shared" si="1"/>
        <v>16.112012987012985</v>
      </c>
      <c r="E20" s="9"/>
      <c r="F20" s="9"/>
      <c r="G20" s="9"/>
      <c r="H20" s="9"/>
      <c r="I20" s="9"/>
    </row>
    <row r="21" spans="1:9" x14ac:dyDescent="0.25">
      <c r="A21" s="19" t="s">
        <v>7</v>
      </c>
      <c r="B21" s="26">
        <v>2781</v>
      </c>
      <c r="C21" s="26">
        <v>3377</v>
      </c>
      <c r="D21" s="12">
        <f t="shared" si="1"/>
        <v>21.43113987774182</v>
      </c>
      <c r="E21" s="9"/>
      <c r="F21" s="9"/>
      <c r="G21" s="9"/>
      <c r="H21" s="9"/>
      <c r="I21" s="9"/>
    </row>
    <row r="22" spans="1:9" x14ac:dyDescent="0.25">
      <c r="A22" s="19" t="s">
        <v>8</v>
      </c>
      <c r="B22" s="26">
        <v>714</v>
      </c>
      <c r="C22" s="26">
        <v>810</v>
      </c>
      <c r="D22" s="12">
        <f t="shared" si="1"/>
        <v>13.445378151260504</v>
      </c>
      <c r="E22" s="9"/>
      <c r="F22" s="9"/>
      <c r="G22" s="9"/>
      <c r="H22" s="9"/>
      <c r="I22" s="9"/>
    </row>
    <row r="23" spans="1:9" x14ac:dyDescent="0.25">
      <c r="A23" s="19"/>
      <c r="B23" s="26"/>
      <c r="C23" s="26"/>
      <c r="D23" s="12"/>
      <c r="E23" s="9"/>
      <c r="F23" s="9"/>
      <c r="G23" s="9"/>
      <c r="H23" s="9"/>
      <c r="I23" s="9"/>
    </row>
    <row r="24" spans="1:9" ht="19.5" customHeight="1" x14ac:dyDescent="0.25">
      <c r="A24" s="21" t="s">
        <v>28</v>
      </c>
      <c r="B24" s="28">
        <f>SUM(B26:B32)</f>
        <v>8972</v>
      </c>
      <c r="C24" s="28">
        <f>SUM(C26:C32)</f>
        <v>9742</v>
      </c>
      <c r="D24" s="24">
        <f t="shared" si="1"/>
        <v>8.5822559072670526</v>
      </c>
      <c r="E24" s="9"/>
      <c r="F24" s="9"/>
      <c r="G24" s="9"/>
      <c r="H24" s="9"/>
      <c r="I24" s="9"/>
    </row>
    <row r="25" spans="1:9" x14ac:dyDescent="0.25">
      <c r="A25" s="19"/>
      <c r="B25" s="26"/>
      <c r="C25" s="26"/>
      <c r="D25" s="12"/>
      <c r="E25" s="9"/>
      <c r="F25" s="9"/>
      <c r="G25" s="9"/>
      <c r="H25" s="9"/>
      <c r="I25" s="9"/>
    </row>
    <row r="26" spans="1:9" x14ac:dyDescent="0.25">
      <c r="A26" s="19" t="s">
        <v>9</v>
      </c>
      <c r="B26" s="26">
        <v>1265</v>
      </c>
      <c r="C26" s="26">
        <v>1354</v>
      </c>
      <c r="D26" s="12">
        <f t="shared" si="1"/>
        <v>7.0355731225296436</v>
      </c>
      <c r="E26" s="9"/>
      <c r="F26" s="9"/>
      <c r="G26" s="9"/>
      <c r="H26" s="9"/>
      <c r="I26" s="9"/>
    </row>
    <row r="27" spans="1:9" x14ac:dyDescent="0.25">
      <c r="A27" s="19" t="s">
        <v>10</v>
      </c>
      <c r="B27" s="26">
        <v>224</v>
      </c>
      <c r="C27" s="26">
        <v>269</v>
      </c>
      <c r="D27" s="12">
        <f t="shared" si="1"/>
        <v>20.089285714285715</v>
      </c>
      <c r="E27" s="9"/>
      <c r="F27" s="9"/>
      <c r="G27" s="9"/>
      <c r="H27" s="9"/>
      <c r="I27" s="9"/>
    </row>
    <row r="28" spans="1:9" x14ac:dyDescent="0.25">
      <c r="A28" s="19" t="s">
        <v>11</v>
      </c>
      <c r="B28" s="26">
        <v>963</v>
      </c>
      <c r="C28" s="26">
        <v>1096</v>
      </c>
      <c r="D28" s="12">
        <f t="shared" si="1"/>
        <v>13.811007268951196</v>
      </c>
      <c r="E28" s="9"/>
      <c r="F28" s="9"/>
      <c r="G28" s="9"/>
      <c r="H28" s="9"/>
      <c r="I28" s="9"/>
    </row>
    <row r="29" spans="1:9" x14ac:dyDescent="0.25">
      <c r="A29" s="19" t="s">
        <v>12</v>
      </c>
      <c r="B29" s="26">
        <v>684</v>
      </c>
      <c r="C29" s="26">
        <v>786</v>
      </c>
      <c r="D29" s="12">
        <f t="shared" si="1"/>
        <v>14.912280701754385</v>
      </c>
      <c r="E29" s="9"/>
      <c r="F29" s="9"/>
      <c r="G29" s="9"/>
      <c r="H29" s="9"/>
      <c r="I29" s="9"/>
    </row>
    <row r="30" spans="1:9" x14ac:dyDescent="0.25">
      <c r="A30" s="19" t="s">
        <v>13</v>
      </c>
      <c r="B30" s="26">
        <v>2552</v>
      </c>
      <c r="C30" s="26">
        <v>2656</v>
      </c>
      <c r="D30" s="12">
        <f t="shared" si="1"/>
        <v>4.0752351097178678</v>
      </c>
      <c r="E30" s="9"/>
      <c r="F30" s="9"/>
      <c r="G30" s="9"/>
      <c r="H30" s="9"/>
      <c r="I30" s="9"/>
    </row>
    <row r="31" spans="1:9" x14ac:dyDescent="0.25">
      <c r="A31" s="19" t="s">
        <v>14</v>
      </c>
      <c r="B31" s="26">
        <v>1816</v>
      </c>
      <c r="C31" s="26">
        <v>2040</v>
      </c>
      <c r="D31" s="12">
        <f t="shared" si="1"/>
        <v>12.334801762114537</v>
      </c>
      <c r="E31" s="9"/>
      <c r="F31" s="9"/>
      <c r="G31" s="9"/>
      <c r="H31" s="9"/>
      <c r="I31" s="9"/>
    </row>
    <row r="32" spans="1:9" x14ac:dyDescent="0.25">
      <c r="A32" s="19" t="s">
        <v>15</v>
      </c>
      <c r="B32" s="26">
        <v>1468</v>
      </c>
      <c r="C32" s="26">
        <v>1541</v>
      </c>
      <c r="D32" s="12">
        <f t="shared" si="1"/>
        <v>4.9727520435967305</v>
      </c>
      <c r="E32" s="9"/>
      <c r="F32" s="9"/>
      <c r="G32" s="9"/>
      <c r="H32" s="9"/>
      <c r="I32" s="9"/>
    </row>
    <row r="33" spans="1:14" ht="13.8" thickBot="1" x14ac:dyDescent="0.3">
      <c r="A33" s="29"/>
      <c r="B33" s="30"/>
      <c r="C33" s="30"/>
      <c r="D33" s="29"/>
      <c r="E33" s="9"/>
      <c r="F33" s="9"/>
      <c r="G33" s="9"/>
      <c r="H33" s="7"/>
      <c r="I33" s="7"/>
      <c r="K33" s="4"/>
      <c r="L33" s="4"/>
      <c r="M33" s="4"/>
      <c r="N33" s="4"/>
    </row>
    <row r="34" spans="1:14" x14ac:dyDescent="0.25">
      <c r="A34" s="13" t="s">
        <v>26</v>
      </c>
      <c r="B34" s="14"/>
      <c r="C34" s="15"/>
      <c r="D34" s="15"/>
      <c r="K34" s="4"/>
      <c r="L34" s="4"/>
      <c r="M34" s="4"/>
      <c r="N34" s="4"/>
    </row>
    <row r="35" spans="1:14" x14ac:dyDescent="0.25">
      <c r="A35" s="16"/>
      <c r="B35" s="14"/>
      <c r="C35" s="15"/>
      <c r="D35" s="15"/>
      <c r="K35" s="4" t="s">
        <v>17</v>
      </c>
      <c r="L35" s="5">
        <v>5074</v>
      </c>
      <c r="M35" s="5">
        <v>2744</v>
      </c>
      <c r="N35" s="4">
        <f>SUM(L35:M35)</f>
        <v>7818</v>
      </c>
    </row>
    <row r="36" spans="1:14" x14ac:dyDescent="0.25">
      <c r="G36" s="3"/>
      <c r="H36" s="3"/>
      <c r="K36" s="4" t="s">
        <v>18</v>
      </c>
      <c r="L36" s="5">
        <v>5841</v>
      </c>
      <c r="M36" s="5">
        <v>2175</v>
      </c>
      <c r="N36" s="4">
        <f>SUM(L36:M36)</f>
        <v>8016</v>
      </c>
    </row>
    <row r="37" spans="1:14" x14ac:dyDescent="0.25">
      <c r="F37" s="1"/>
      <c r="G37" s="6"/>
      <c r="H37" s="6"/>
      <c r="I37" s="1"/>
      <c r="K37" s="4">
        <f>SUM(L37:M37)</f>
        <v>15834</v>
      </c>
      <c r="L37" s="4">
        <f>SUM(L35:L36)</f>
        <v>10915</v>
      </c>
      <c r="M37" s="4">
        <f>SUM(M35:M36)</f>
        <v>4919</v>
      </c>
      <c r="N37" s="4"/>
    </row>
    <row r="38" spans="1:14" x14ac:dyDescent="0.25">
      <c r="F38" s="1"/>
      <c r="G38" s="1"/>
      <c r="H38" s="1"/>
      <c r="I38" s="1"/>
      <c r="J38" s="7"/>
      <c r="K38" s="7"/>
      <c r="L38" s="4"/>
      <c r="M38" s="4"/>
      <c r="N38" s="4"/>
    </row>
    <row r="39" spans="1:14" x14ac:dyDescent="0.25">
      <c r="F39" s="1"/>
      <c r="G39" s="1"/>
      <c r="H39" s="1"/>
      <c r="I39" s="1"/>
      <c r="J39" s="7"/>
      <c r="K39" s="7"/>
      <c r="L39" s="4"/>
      <c r="M39" s="4"/>
      <c r="N39" s="4">
        <f>SUM(N35:N38)</f>
        <v>15834</v>
      </c>
    </row>
    <row r="40" spans="1:14" x14ac:dyDescent="0.25">
      <c r="F40" s="1"/>
      <c r="G40" s="1"/>
      <c r="H40" s="1"/>
      <c r="I40" s="6"/>
      <c r="J40" s="8"/>
      <c r="K40" s="7"/>
    </row>
    <row r="41" spans="1:14" x14ac:dyDescent="0.25">
      <c r="F41" s="1"/>
      <c r="G41" s="1"/>
      <c r="H41" s="1"/>
      <c r="I41" s="6"/>
      <c r="J41" s="8"/>
      <c r="K41" s="7"/>
    </row>
    <row r="42" spans="1:14" x14ac:dyDescent="0.25">
      <c r="F42" s="1"/>
      <c r="G42" s="1"/>
      <c r="H42" s="1"/>
      <c r="I42" s="1"/>
      <c r="J42" s="7"/>
      <c r="K42" s="7"/>
    </row>
    <row r="43" spans="1:14" x14ac:dyDescent="0.25">
      <c r="F43" s="1"/>
      <c r="G43" s="1"/>
      <c r="H43" s="1"/>
      <c r="I43" s="1"/>
    </row>
    <row r="44" spans="1:14" x14ac:dyDescent="0.25">
      <c r="F44" s="1"/>
      <c r="G44" s="1"/>
      <c r="H44" s="1"/>
      <c r="I44" s="1"/>
    </row>
    <row r="45" spans="1:14" x14ac:dyDescent="0.25">
      <c r="F45" s="1"/>
      <c r="G45" s="1"/>
      <c r="H45" s="1"/>
      <c r="I45" s="1"/>
    </row>
  </sheetData>
  <mergeCells count="9">
    <mergeCell ref="A8:A11"/>
    <mergeCell ref="A5:D5"/>
    <mergeCell ref="A6:D6"/>
    <mergeCell ref="A1:D1"/>
    <mergeCell ref="A2:D2"/>
    <mergeCell ref="A3:D3"/>
    <mergeCell ref="B8:B11"/>
    <mergeCell ref="C8:C11"/>
    <mergeCell ref="D8:D11"/>
  </mergeCells>
  <phoneticPr fontId="3" type="noConversion"/>
  <pageMargins left="1.6141732283464567" right="0.78740157480314965" top="0.78740157480314965" bottom="0.70866141732283472" header="0.51181102362204722" footer="0.51181102362204722"/>
  <pageSetup scale="9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Matrícula comparativa</vt:lpstr>
      <vt:lpstr>'Matrícula comparativa'!Área_de_impresión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Sandy</cp:lastModifiedBy>
  <cp:lastPrinted>2021-06-21T17:03:35Z</cp:lastPrinted>
  <dcterms:created xsi:type="dcterms:W3CDTF">2008-08-11T15:28:12Z</dcterms:created>
  <dcterms:modified xsi:type="dcterms:W3CDTF">2021-06-21T17:04:03Z</dcterms:modified>
</cp:coreProperties>
</file>