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-INFO PARA PUBLICAR\2. PRIMER SEMESTRE 2022\"/>
    </mc:Choice>
  </mc:AlternateContent>
  <bookViews>
    <workbookView xWindow="0" yWindow="0" windowWidth="28800" windowHeight="12330" tabRatio="338"/>
  </bookViews>
  <sheets>
    <sheet name="Hoja (4)" sheetId="5" r:id="rId1"/>
  </sheets>
  <definedNames>
    <definedName name="_xlnm.Print_Area" localSheetId="0">'Hoja (4)'!$A$1:$H$49</definedName>
    <definedName name="Excel_BuiltIn_Print_Area_1" localSheetId="0">'Hoja (4)'!$A$5:$H$49</definedName>
    <definedName name="Excel_BuiltIn_Print_Area_1">#REF!</definedName>
  </definedNames>
  <calcPr calcId="162913"/>
</workbook>
</file>

<file path=xl/calcChain.xml><?xml version="1.0" encoding="utf-8"?>
<calcChain xmlns="http://schemas.openxmlformats.org/spreadsheetml/2006/main">
  <c r="G13" i="5" l="1"/>
  <c r="F13" i="5"/>
  <c r="E13" i="5" l="1"/>
  <c r="B43" i="5"/>
  <c r="C16" i="5"/>
  <c r="E16" i="5"/>
  <c r="E34" i="5"/>
  <c r="D34" i="5"/>
  <c r="C44" i="5"/>
  <c r="C33" i="5" l="1"/>
  <c r="AB51" i="5"/>
  <c r="AB50" i="5"/>
  <c r="AB52" i="5" s="1"/>
  <c r="F46" i="5"/>
  <c r="C46" i="5"/>
  <c r="F45" i="5"/>
  <c r="C45" i="5"/>
  <c r="F44" i="5"/>
  <c r="B44" i="5" s="1"/>
  <c r="H43" i="5"/>
  <c r="G43" i="5"/>
  <c r="F43" i="5" s="1"/>
  <c r="E43" i="5"/>
  <c r="D43" i="5"/>
  <c r="C43" i="5" s="1"/>
  <c r="F41" i="5"/>
  <c r="C41" i="5"/>
  <c r="B41" i="5"/>
  <c r="F40" i="5"/>
  <c r="B40" i="5" s="1"/>
  <c r="C40" i="5"/>
  <c r="F39" i="5"/>
  <c r="C39" i="5"/>
  <c r="F38" i="5"/>
  <c r="C38" i="5"/>
  <c r="F37" i="5"/>
  <c r="C37" i="5"/>
  <c r="F36" i="5"/>
  <c r="C36" i="5"/>
  <c r="B36" i="5" s="1"/>
  <c r="F35" i="5"/>
  <c r="B35" i="5" s="1"/>
  <c r="C35" i="5"/>
  <c r="H34" i="5"/>
  <c r="G34" i="5"/>
  <c r="F34" i="5" s="1"/>
  <c r="C34" i="5"/>
  <c r="F33" i="5"/>
  <c r="B33" i="5"/>
  <c r="F32" i="5"/>
  <c r="C32" i="5"/>
  <c r="F31" i="5"/>
  <c r="B31" i="5" s="1"/>
  <c r="C31" i="5"/>
  <c r="F29" i="5"/>
  <c r="C29" i="5"/>
  <c r="F28" i="5"/>
  <c r="C28" i="5"/>
  <c r="B28" i="5"/>
  <c r="F27" i="5"/>
  <c r="C27" i="5"/>
  <c r="F26" i="5"/>
  <c r="B26" i="5" s="1"/>
  <c r="C26" i="5"/>
  <c r="H25" i="5"/>
  <c r="H16" i="5" s="1"/>
  <c r="G25" i="5"/>
  <c r="F25" i="5"/>
  <c r="B25" i="5" s="1"/>
  <c r="C25" i="5"/>
  <c r="F24" i="5"/>
  <c r="C24" i="5"/>
  <c r="B24" i="5" s="1"/>
  <c r="F23" i="5"/>
  <c r="B23" i="5" s="1"/>
  <c r="C23" i="5"/>
  <c r="F22" i="5"/>
  <c r="B22" i="5" s="1"/>
  <c r="C22" i="5"/>
  <c r="F21" i="5"/>
  <c r="C21" i="5"/>
  <c r="F20" i="5"/>
  <c r="C20" i="5"/>
  <c r="F19" i="5"/>
  <c r="C19" i="5"/>
  <c r="B19" i="5"/>
  <c r="F18" i="5"/>
  <c r="C18" i="5"/>
  <c r="F17" i="5"/>
  <c r="B17" i="5" s="1"/>
  <c r="C17" i="5"/>
  <c r="B34" i="5" l="1"/>
  <c r="B37" i="5"/>
  <c r="B21" i="5"/>
  <c r="B27" i="5"/>
  <c r="B18" i="5"/>
  <c r="B32" i="5"/>
  <c r="B38" i="5"/>
  <c r="B46" i="5"/>
  <c r="B39" i="5"/>
  <c r="B29" i="5"/>
  <c r="G16" i="5"/>
  <c r="B20" i="5"/>
  <c r="B45" i="5"/>
  <c r="D16" i="5"/>
  <c r="F16" i="5" l="1"/>
  <c r="H13" i="5"/>
  <c r="D13" i="5"/>
  <c r="C13" i="5" l="1"/>
  <c r="B16" i="5"/>
  <c r="B13" i="5" l="1"/>
  <c r="C14" i="5" s="1"/>
  <c r="E14" i="5" l="1"/>
  <c r="G14" i="5"/>
  <c r="H14" i="5"/>
  <c r="D14" i="5"/>
  <c r="F14" i="5"/>
  <c r="B14" i="5" s="1"/>
</calcChain>
</file>

<file path=xl/sharedStrings.xml><?xml version="1.0" encoding="utf-8"?>
<sst xmlns="http://schemas.openxmlformats.org/spreadsheetml/2006/main" count="53" uniqueCount="49">
  <si>
    <t>PERSONAL DE INVESTIGACIÓN, POR CONDICIÓN  LABORAL Y SEXO,</t>
  </si>
  <si>
    <t>SEGÚN SEDE: PRIMER SEMESTRE 2022</t>
  </si>
  <si>
    <t>Sede</t>
  </si>
  <si>
    <t>Personal de Investigación</t>
  </si>
  <si>
    <t>Total</t>
  </si>
  <si>
    <t>Permanente</t>
  </si>
  <si>
    <r>
      <t xml:space="preserve">Eventual </t>
    </r>
    <r>
      <rPr>
        <b/>
        <vertAlign val="superscript"/>
        <sz val="12"/>
        <rFont val="Calibri"/>
        <family val="2"/>
        <scheme val="minor"/>
      </rPr>
      <t>(1)</t>
    </r>
  </si>
  <si>
    <t>Sub-Total</t>
  </si>
  <si>
    <t>Sexo</t>
  </si>
  <si>
    <t>Hombres</t>
  </si>
  <si>
    <t>Mujeres</t>
  </si>
  <si>
    <t>TOTAL</t>
  </si>
  <si>
    <t>Porcentaje</t>
  </si>
  <si>
    <t>SEDE PANAMÁ</t>
  </si>
  <si>
    <t xml:space="preserve">     Facultad de Ingeniería Civil</t>
  </si>
  <si>
    <t xml:space="preserve">     Facultad de Ingeniería Eléctrica</t>
  </si>
  <si>
    <t xml:space="preserve">     Facultad de Ingeniería Industrial</t>
  </si>
  <si>
    <t xml:space="preserve">     Facultad de Ingeniería de Mecánica</t>
  </si>
  <si>
    <t xml:space="preserve">     Facultad de Ingeniería de Sistemas Computacionales</t>
  </si>
  <si>
    <t xml:space="preserve">     Facultad de Ciencias y Tecnología</t>
  </si>
  <si>
    <t xml:space="preserve">     Rectoría</t>
  </si>
  <si>
    <t xml:space="preserve">     Vice-Rectoría Académica</t>
  </si>
  <si>
    <t xml:space="preserve">     Vice-Rectoría Investigación, Postgrado y Extensión</t>
  </si>
  <si>
    <t xml:space="preserve">     Dirección General de Ingeniería y Arquitectura</t>
  </si>
  <si>
    <t xml:space="preserve">     Dirección Nacional de Ciencias Espaciales </t>
  </si>
  <si>
    <t xml:space="preserve">     Centro de Investigación e Innovación Eléctrica, Mecánica y de la  Industria</t>
  </si>
  <si>
    <t xml:space="preserve">     Centro de Investigaciones Hidráulicas e Hidrotécnicas</t>
  </si>
  <si>
    <t xml:space="preserve">     Centro de Investigación, Desarrollo e Innovación en Tecnologías de la         </t>
  </si>
  <si>
    <t xml:space="preserve">         Información y las Comunicaciones</t>
  </si>
  <si>
    <t xml:space="preserve">     Centro de Producción e Investigaciones Agroindustriales</t>
  </si>
  <si>
    <t xml:space="preserve">     Centro de Innovación y Transferencia Tecnológica</t>
  </si>
  <si>
    <t xml:space="preserve">   Centro Experimental de Ingeniería</t>
  </si>
  <si>
    <t xml:space="preserve">      Dirección </t>
  </si>
  <si>
    <t xml:space="preserve">      Laboratorio de Ensayo de Materiales </t>
  </si>
  <si>
    <t xml:space="preserve">      Laboratorio de Geotecnia</t>
  </si>
  <si>
    <t xml:space="preserve">      Laboratorio de Estructuras</t>
  </si>
  <si>
    <t xml:space="preserve">      Laboratorio de Análisis Industriales y Ciencias Ambientales</t>
  </si>
  <si>
    <t xml:space="preserve">      Laboratorio de Metrología</t>
  </si>
  <si>
    <t xml:space="preserve">      Laboratorio de Investigación en Ingeniería y Ciencias Aplicadas</t>
  </si>
  <si>
    <t xml:space="preserve">   </t>
  </si>
  <si>
    <t>CENTROS REGIONALES</t>
  </si>
  <si>
    <t xml:space="preserve">     Azuero</t>
  </si>
  <si>
    <t xml:space="preserve">     Chiriquí</t>
  </si>
  <si>
    <t xml:space="preserve">     Veraguas</t>
  </si>
  <si>
    <t>(1)  Eventual:  Interino, Contingente y Transitorio.</t>
  </si>
  <si>
    <t>Fuente:  Dirección General de Recursos Humanos</t>
  </si>
  <si>
    <t>UNIVERSIDAD TECNOLÓGICA DE PANAMÁ</t>
  </si>
  <si>
    <t>DIRECCIÓN GENERAL DE PLANIFICACIÓN UNIVERSITARIA</t>
  </si>
  <si>
    <t>DEPARTAMENTO DE ESTADÍSITICA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</si>
</sst>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0080"/>
      <name val="Calibri"/>
      <family val="2"/>
      <scheme val="minor"/>
    </font>
    <font>
      <sz val="9"/>
      <name val="Calibri"/>
      <family val="2"/>
      <scheme val="minor"/>
    </font>
    <font>
      <sz val="12"/>
      <color rgb="FF00008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9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80"/>
      <name val="Calibri"/>
      <family val="2"/>
      <scheme val="minor"/>
    </font>
    <font>
      <sz val="9"/>
      <color indexed="9"/>
      <name val="Calibri"/>
      <family val="2"/>
      <scheme val="minor"/>
    </font>
    <font>
      <u/>
      <sz val="11"/>
      <color rgb="FF000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gray125">
        <fgColor theme="0"/>
        <bgColor rgb="FFFABF8F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0" borderId="1" xfId="0" applyFont="1" applyBorder="1"/>
    <xf numFmtId="0" fontId="1" fillId="0" borderId="2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0" xfId="0" applyFont="1"/>
    <xf numFmtId="0" fontId="13" fillId="0" borderId="1" xfId="0" applyFont="1" applyBorder="1"/>
    <xf numFmtId="0" fontId="1" fillId="0" borderId="1" xfId="0" applyFont="1" applyBorder="1" applyAlignment="1">
      <alignment horizontal="left" wrapText="1"/>
    </xf>
    <xf numFmtId="0" fontId="15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 vertical="top" wrapText="1"/>
    </xf>
    <xf numFmtId="0" fontId="9" fillId="0" borderId="0" xfId="0" applyFont="1"/>
    <xf numFmtId="0" fontId="12" fillId="0" borderId="17" xfId="0" applyFont="1" applyBorder="1"/>
    <xf numFmtId="0" fontId="6" fillId="0" borderId="0" xfId="0" applyFont="1"/>
    <xf numFmtId="0" fontId="14" fillId="0" borderId="0" xfId="0" applyFont="1"/>
    <xf numFmtId="0" fontId="9" fillId="0" borderId="7" xfId="0" applyFont="1" applyBorder="1"/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19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" fillId="0" borderId="10" xfId="0" applyFont="1" applyBorder="1"/>
    <xf numFmtId="0" fontId="12" fillId="0" borderId="1" xfId="0" applyFont="1" applyBorder="1" applyAlignment="1">
      <alignment horizontal="center"/>
    </xf>
    <xf numFmtId="0" fontId="20" fillId="0" borderId="2" xfId="0" applyFont="1" applyBorder="1"/>
    <xf numFmtId="0" fontId="2" fillId="0" borderId="0" xfId="0" applyFont="1"/>
    <xf numFmtId="0" fontId="21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2" fillId="0" borderId="0" xfId="0" applyFont="1"/>
    <xf numFmtId="0" fontId="12" fillId="4" borderId="1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0" fillId="0" borderId="17" xfId="0" applyFont="1" applyBorder="1"/>
    <xf numFmtId="0" fontId="9" fillId="0" borderId="18" xfId="0" applyFont="1" applyBorder="1"/>
    <xf numFmtId="0" fontId="1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/>
    <xf numFmtId="0" fontId="19" fillId="0" borderId="0" xfId="0" applyFont="1" applyBorder="1" applyAlignment="1">
      <alignment horizontal="center" vertical="center"/>
    </xf>
    <xf numFmtId="0" fontId="4" fillId="0" borderId="0" xfId="0" applyFont="1" applyBorder="1"/>
    <xf numFmtId="0" fontId="2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0B1FD"/>
      <color rgb="FFCC82CC"/>
      <color rgb="FFD716FE"/>
      <color rgb="FFB876B3"/>
      <color rgb="FFAF65AA"/>
      <color rgb="FFBA5ABA"/>
      <color rgb="FFB953C1"/>
      <color rgb="FFE200E2"/>
      <color rgb="FFAC00A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2"/>
  <sheetViews>
    <sheetView showGridLines="0" showZeros="0" tabSelected="1" view="pageBreakPreview" zoomScale="70" zoomScaleNormal="100" zoomScaleSheetLayoutView="70" workbookViewId="0">
      <selection activeCell="R26" sqref="R26"/>
    </sheetView>
  </sheetViews>
  <sheetFormatPr baseColWidth="10" defaultColWidth="11.28515625" defaultRowHeight="15.75" x14ac:dyDescent="0.25"/>
  <cols>
    <col min="1" max="1" width="77.42578125" style="8" bestFit="1" customWidth="1"/>
    <col min="2" max="8" width="12.7109375" style="8" customWidth="1"/>
    <col min="9" max="9" width="12" style="66" customWidth="1"/>
    <col min="10" max="12" width="12.28515625" style="8" customWidth="1"/>
    <col min="13" max="22" width="11.28515625" style="8" customWidth="1"/>
    <col min="23" max="23" width="14.5703125" style="8" customWidth="1"/>
    <col min="24" max="24" width="10.85546875" style="8" customWidth="1"/>
    <col min="25" max="16384" width="11.28515625" style="8"/>
  </cols>
  <sheetData>
    <row r="1" spans="1:25" x14ac:dyDescent="0.25">
      <c r="A1" s="49" t="s">
        <v>46</v>
      </c>
      <c r="B1" s="49"/>
      <c r="C1" s="49"/>
      <c r="D1" s="49"/>
      <c r="E1" s="49"/>
      <c r="F1" s="49"/>
      <c r="G1" s="49"/>
      <c r="H1" s="49"/>
    </row>
    <row r="2" spans="1:25" x14ac:dyDescent="0.25">
      <c r="A2" s="49" t="s">
        <v>47</v>
      </c>
      <c r="B2" s="49"/>
      <c r="C2" s="49"/>
      <c r="D2" s="49"/>
      <c r="E2" s="49"/>
      <c r="F2" s="49"/>
      <c r="G2" s="49"/>
      <c r="H2" s="49"/>
    </row>
    <row r="3" spans="1:25" x14ac:dyDescent="0.25">
      <c r="A3" s="49" t="s">
        <v>48</v>
      </c>
      <c r="B3" s="49"/>
      <c r="C3" s="49"/>
      <c r="D3" s="49"/>
      <c r="E3" s="49"/>
      <c r="F3" s="49"/>
      <c r="G3" s="49"/>
      <c r="H3" s="49"/>
    </row>
    <row r="5" spans="1:25" ht="20.100000000000001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67"/>
      <c r="J5" s="29"/>
      <c r="K5" s="29"/>
      <c r="L5" s="29"/>
    </row>
    <row r="6" spans="1:25" ht="18.75" customHeight="1" x14ac:dyDescent="0.25">
      <c r="A6" s="49" t="s">
        <v>1</v>
      </c>
      <c r="B6" s="49"/>
      <c r="C6" s="49"/>
      <c r="D6" s="49"/>
      <c r="E6" s="49"/>
      <c r="F6" s="49"/>
      <c r="G6" s="49"/>
      <c r="H6" s="49"/>
      <c r="I6" s="67"/>
      <c r="J6" s="29"/>
      <c r="K6" s="29"/>
      <c r="L6" s="29"/>
    </row>
    <row r="7" spans="1:25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68"/>
      <c r="J7" s="30"/>
      <c r="K7" s="30"/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20.100000000000001" customHeight="1" x14ac:dyDescent="0.25">
      <c r="A8" s="50" t="s">
        <v>2</v>
      </c>
      <c r="B8" s="53" t="s">
        <v>3</v>
      </c>
      <c r="C8" s="54"/>
      <c r="D8" s="54"/>
      <c r="E8" s="54"/>
      <c r="F8" s="54"/>
      <c r="G8" s="54"/>
      <c r="H8" s="54"/>
      <c r="I8" s="69"/>
      <c r="J8" s="32"/>
      <c r="K8" s="32"/>
      <c r="L8" s="32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34" customFormat="1" ht="20.100000000000001" customHeight="1" x14ac:dyDescent="0.2">
      <c r="A9" s="51"/>
      <c r="B9" s="55" t="s">
        <v>4</v>
      </c>
      <c r="C9" s="58" t="s">
        <v>5</v>
      </c>
      <c r="D9" s="59"/>
      <c r="E9" s="60"/>
      <c r="F9" s="61" t="s">
        <v>6</v>
      </c>
      <c r="G9" s="59"/>
      <c r="H9" s="62"/>
      <c r="I9" s="70"/>
      <c r="J9" s="33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34" customFormat="1" ht="20.100000000000001" customHeight="1" x14ac:dyDescent="0.2">
      <c r="A10" s="51"/>
      <c r="B10" s="56"/>
      <c r="C10" s="55" t="s">
        <v>7</v>
      </c>
      <c r="D10" s="47" t="s">
        <v>8</v>
      </c>
      <c r="E10" s="63"/>
      <c r="F10" s="55" t="s">
        <v>7</v>
      </c>
      <c r="G10" s="47" t="s">
        <v>8</v>
      </c>
      <c r="H10" s="48"/>
      <c r="I10" s="7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34" customFormat="1" ht="20.100000000000001" customHeight="1" x14ac:dyDescent="0.2">
      <c r="A11" s="52"/>
      <c r="B11" s="57"/>
      <c r="C11" s="57"/>
      <c r="D11" s="36" t="s">
        <v>9</v>
      </c>
      <c r="E11" s="37" t="s">
        <v>10</v>
      </c>
      <c r="F11" s="57"/>
      <c r="G11" s="35" t="s">
        <v>9</v>
      </c>
      <c r="H11" s="38" t="s">
        <v>10</v>
      </c>
      <c r="I11" s="7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3"/>
      <c r="B12" s="14"/>
      <c r="C12" s="14"/>
      <c r="D12" s="13"/>
      <c r="E12" s="13"/>
      <c r="F12" s="14"/>
      <c r="G12" s="39"/>
      <c r="I12" s="69"/>
    </row>
    <row r="13" spans="1:25" ht="20.100000000000001" customHeight="1" x14ac:dyDescent="0.25">
      <c r="A13" s="40" t="s">
        <v>11</v>
      </c>
      <c r="B13" s="15">
        <f>+F13+C13</f>
        <v>122</v>
      </c>
      <c r="C13" s="15">
        <f>+D13+E13</f>
        <v>50</v>
      </c>
      <c r="D13" s="16">
        <f>SUM(D16+D43)</f>
        <v>26</v>
      </c>
      <c r="E13" s="16">
        <f>SUM(E16+E43)</f>
        <v>24</v>
      </c>
      <c r="F13" s="15">
        <f>+G13+H13</f>
        <v>72</v>
      </c>
      <c r="G13" s="15">
        <f>SUM(G16+G43)</f>
        <v>46</v>
      </c>
      <c r="H13" s="17">
        <f>SUM(H16+H43)</f>
        <v>26</v>
      </c>
      <c r="I13" s="71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5" s="42" customFormat="1" ht="20.100000000000001" customHeight="1" x14ac:dyDescent="0.25">
      <c r="A14" s="4" t="s">
        <v>12</v>
      </c>
      <c r="B14" s="5">
        <f>C14+F14</f>
        <v>100</v>
      </c>
      <c r="C14" s="5">
        <f>C13/$B$13*100</f>
        <v>40.983606557377051</v>
      </c>
      <c r="D14" s="6">
        <f t="shared" ref="D14:H14" si="0">D13/$B$13*100</f>
        <v>21.311475409836063</v>
      </c>
      <c r="E14" s="6">
        <f t="shared" si="0"/>
        <v>19.672131147540984</v>
      </c>
      <c r="F14" s="5">
        <f t="shared" si="0"/>
        <v>59.016393442622949</v>
      </c>
      <c r="G14" s="5">
        <f t="shared" si="0"/>
        <v>37.704918032786885</v>
      </c>
      <c r="H14" s="7">
        <f t="shared" si="0"/>
        <v>21.311475409836063</v>
      </c>
      <c r="I14" s="72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5" ht="20.25" customHeight="1" x14ac:dyDescent="0.25">
      <c r="A15" s="16"/>
      <c r="B15" s="41"/>
      <c r="C15" s="41"/>
      <c r="D15" s="41"/>
      <c r="E15" s="41"/>
      <c r="F15" s="41"/>
      <c r="G15" s="41"/>
      <c r="H15" s="64"/>
      <c r="I15" s="71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5" ht="18" customHeight="1" x14ac:dyDescent="0.25">
      <c r="A16" s="16" t="s">
        <v>13</v>
      </c>
      <c r="B16" s="15">
        <f>+F16+C16</f>
        <v>112</v>
      </c>
      <c r="C16" s="15">
        <f>+D16+E16</f>
        <v>48</v>
      </c>
      <c r="D16" s="16">
        <f>SUM(D17:D33)+D34</f>
        <v>26</v>
      </c>
      <c r="E16" s="16">
        <f>SUM(E17:E33)+E34</f>
        <v>22</v>
      </c>
      <c r="F16" s="15">
        <f>G16+H16</f>
        <v>64</v>
      </c>
      <c r="G16" s="17">
        <f>SUM(G17:G33)+G34</f>
        <v>41</v>
      </c>
      <c r="H16" s="24">
        <f>SUM(H17:H33)+H34</f>
        <v>23</v>
      </c>
      <c r="I16" s="71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8" customHeight="1" x14ac:dyDescent="0.25">
      <c r="A17" s="13" t="s">
        <v>14</v>
      </c>
      <c r="B17" s="14">
        <f t="shared" ref="B17:B33" si="1">+F17+C17</f>
        <v>5</v>
      </c>
      <c r="C17" s="14">
        <f t="shared" ref="C17:C19" si="2">SUM(D17:E17)</f>
        <v>0</v>
      </c>
      <c r="D17" s="13"/>
      <c r="E17" s="18"/>
      <c r="F17" s="14">
        <f t="shared" ref="F17:F32" si="3">SUM(G17:H17)</f>
        <v>5</v>
      </c>
      <c r="G17" s="14">
        <v>3</v>
      </c>
      <c r="H17" s="8">
        <v>2</v>
      </c>
      <c r="I17" s="73"/>
      <c r="J17" s="9"/>
      <c r="K17" s="9"/>
      <c r="L17" s="9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8" customHeight="1" x14ac:dyDescent="0.25">
      <c r="A18" s="13" t="s">
        <v>15</v>
      </c>
      <c r="B18" s="14">
        <f t="shared" si="1"/>
        <v>1</v>
      </c>
      <c r="C18" s="14">
        <f t="shared" si="2"/>
        <v>0</v>
      </c>
      <c r="D18" s="13"/>
      <c r="E18" s="13"/>
      <c r="F18" s="14">
        <f t="shared" si="3"/>
        <v>1</v>
      </c>
      <c r="G18" s="14">
        <v>1</v>
      </c>
      <c r="I18" s="74"/>
      <c r="J18" s="10"/>
      <c r="K18" s="10"/>
      <c r="L18" s="10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8" customHeight="1" x14ac:dyDescent="0.25">
      <c r="A19" s="13" t="s">
        <v>16</v>
      </c>
      <c r="B19" s="14">
        <f t="shared" si="1"/>
        <v>1</v>
      </c>
      <c r="C19" s="14">
        <f t="shared" si="2"/>
        <v>0</v>
      </c>
      <c r="D19" s="18"/>
      <c r="E19" s="13"/>
      <c r="F19" s="14">
        <f t="shared" si="3"/>
        <v>1</v>
      </c>
      <c r="G19" s="14"/>
      <c r="H19" s="8">
        <v>1</v>
      </c>
      <c r="I19" s="74"/>
      <c r="J19" s="10"/>
      <c r="K19" s="10"/>
      <c r="L19" s="10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8" customHeight="1" x14ac:dyDescent="0.25">
      <c r="A20" s="13" t="s">
        <v>17</v>
      </c>
      <c r="B20" s="14">
        <f>+F20+C20</f>
        <v>4</v>
      </c>
      <c r="C20" s="14">
        <f>SUM(D20:E20)</f>
        <v>0</v>
      </c>
      <c r="D20" s="13"/>
      <c r="E20" s="13"/>
      <c r="F20" s="14">
        <f>SUM(G20:H20)</f>
        <v>4</v>
      </c>
      <c r="G20" s="14">
        <v>3</v>
      </c>
      <c r="H20" s="8">
        <v>1</v>
      </c>
      <c r="I20" s="74"/>
      <c r="J20" s="10"/>
      <c r="K20" s="10"/>
      <c r="L20" s="10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8" customHeight="1" x14ac:dyDescent="0.25">
      <c r="A21" s="13" t="s">
        <v>18</v>
      </c>
      <c r="B21" s="14">
        <f t="shared" si="1"/>
        <v>4</v>
      </c>
      <c r="C21" s="14">
        <f t="shared" ref="C21:C33" si="4">SUM(D21:E21)</f>
        <v>2</v>
      </c>
      <c r="D21" s="13">
        <v>1</v>
      </c>
      <c r="E21" s="13">
        <v>1</v>
      </c>
      <c r="F21" s="14">
        <f t="shared" si="3"/>
        <v>2</v>
      </c>
      <c r="G21" s="14">
        <v>2</v>
      </c>
      <c r="I21" s="74"/>
      <c r="J21" s="10"/>
      <c r="K21" s="10"/>
      <c r="L21" s="10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8" customHeight="1" x14ac:dyDescent="0.25">
      <c r="A22" s="13" t="s">
        <v>19</v>
      </c>
      <c r="B22" s="14">
        <f t="shared" si="1"/>
        <v>3</v>
      </c>
      <c r="C22" s="14">
        <f t="shared" si="4"/>
        <v>0</v>
      </c>
      <c r="D22" s="13"/>
      <c r="E22" s="13"/>
      <c r="F22" s="14">
        <f t="shared" si="3"/>
        <v>3</v>
      </c>
      <c r="G22" s="14">
        <v>2</v>
      </c>
      <c r="H22" s="8">
        <v>1</v>
      </c>
      <c r="I22" s="74"/>
      <c r="J22" s="10"/>
      <c r="K22" s="10"/>
      <c r="L22" s="10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8" customHeight="1" x14ac:dyDescent="0.25">
      <c r="A23" s="13" t="s">
        <v>20</v>
      </c>
      <c r="B23" s="14">
        <f t="shared" si="1"/>
        <v>2</v>
      </c>
      <c r="C23" s="14">
        <f t="shared" si="4"/>
        <v>0</v>
      </c>
      <c r="D23" s="13"/>
      <c r="E23" s="13"/>
      <c r="F23" s="14">
        <f t="shared" si="3"/>
        <v>2</v>
      </c>
      <c r="G23" s="14">
        <v>2</v>
      </c>
      <c r="I23" s="74"/>
      <c r="J23" s="10"/>
      <c r="K23" s="10"/>
      <c r="L23" s="10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8" customHeight="1" x14ac:dyDescent="0.25">
      <c r="A24" s="13" t="s">
        <v>21</v>
      </c>
      <c r="B24" s="14">
        <f t="shared" si="1"/>
        <v>7</v>
      </c>
      <c r="C24" s="14">
        <f t="shared" si="4"/>
        <v>4</v>
      </c>
      <c r="D24" s="13">
        <v>1</v>
      </c>
      <c r="E24" s="13">
        <v>3</v>
      </c>
      <c r="F24" s="14">
        <f t="shared" si="3"/>
        <v>3</v>
      </c>
      <c r="G24" s="14"/>
      <c r="H24" s="8">
        <v>3</v>
      </c>
      <c r="I24" s="74"/>
      <c r="J24" s="10"/>
      <c r="K24" s="10"/>
      <c r="L24" s="10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8" customHeight="1" x14ac:dyDescent="0.25">
      <c r="A25" s="13" t="s">
        <v>22</v>
      </c>
      <c r="B25" s="14">
        <f t="shared" si="1"/>
        <v>8</v>
      </c>
      <c r="C25" s="14">
        <f t="shared" si="4"/>
        <v>1</v>
      </c>
      <c r="D25" s="13">
        <v>1</v>
      </c>
      <c r="E25" s="13"/>
      <c r="F25" s="14">
        <f t="shared" si="3"/>
        <v>7</v>
      </c>
      <c r="G25" s="14">
        <f>4</f>
        <v>4</v>
      </c>
      <c r="H25" s="8">
        <f>1+2</f>
        <v>3</v>
      </c>
      <c r="I25" s="74"/>
      <c r="J25" s="10"/>
      <c r="K25" s="10"/>
      <c r="L25" s="10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8" customHeight="1" x14ac:dyDescent="0.25">
      <c r="A26" s="13" t="s">
        <v>23</v>
      </c>
      <c r="B26" s="14">
        <f t="shared" si="1"/>
        <v>2</v>
      </c>
      <c r="C26" s="14">
        <f t="shared" si="4"/>
        <v>1</v>
      </c>
      <c r="D26" s="13">
        <v>1</v>
      </c>
      <c r="E26" s="13"/>
      <c r="F26" s="14">
        <f t="shared" si="3"/>
        <v>1</v>
      </c>
      <c r="G26" s="14">
        <v>1</v>
      </c>
      <c r="I26" s="74"/>
      <c r="J26" s="10"/>
      <c r="K26" s="10"/>
      <c r="L26" s="10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8" customHeight="1" x14ac:dyDescent="0.25">
      <c r="A27" s="13" t="s">
        <v>24</v>
      </c>
      <c r="B27" s="14">
        <f t="shared" si="1"/>
        <v>2</v>
      </c>
      <c r="C27" s="14">
        <f t="shared" si="4"/>
        <v>0</v>
      </c>
      <c r="D27" s="13"/>
      <c r="E27" s="13"/>
      <c r="F27" s="14">
        <f t="shared" si="3"/>
        <v>2</v>
      </c>
      <c r="G27" s="14">
        <v>2</v>
      </c>
      <c r="I27" s="74"/>
      <c r="J27" s="10"/>
      <c r="K27" s="10"/>
      <c r="L27" s="10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18" customHeight="1" x14ac:dyDescent="0.25">
      <c r="A28" s="13" t="s">
        <v>25</v>
      </c>
      <c r="B28" s="14">
        <f t="shared" si="1"/>
        <v>16</v>
      </c>
      <c r="C28" s="14">
        <f t="shared" si="4"/>
        <v>7</v>
      </c>
      <c r="D28" s="13">
        <v>1</v>
      </c>
      <c r="E28" s="13">
        <v>6</v>
      </c>
      <c r="F28" s="14">
        <f t="shared" si="3"/>
        <v>9</v>
      </c>
      <c r="G28" s="14">
        <v>7</v>
      </c>
      <c r="H28" s="8">
        <v>2</v>
      </c>
      <c r="I28" s="74"/>
      <c r="J28" s="10"/>
      <c r="K28" s="10"/>
      <c r="L28" s="10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8" customHeight="1" x14ac:dyDescent="0.25">
      <c r="A29" s="13" t="s">
        <v>26</v>
      </c>
      <c r="B29" s="14">
        <f t="shared" si="1"/>
        <v>20</v>
      </c>
      <c r="C29" s="14">
        <f t="shared" si="4"/>
        <v>11</v>
      </c>
      <c r="D29" s="13">
        <v>8</v>
      </c>
      <c r="E29" s="13">
        <v>3</v>
      </c>
      <c r="F29" s="14">
        <f t="shared" si="3"/>
        <v>9</v>
      </c>
      <c r="G29" s="14">
        <v>4</v>
      </c>
      <c r="H29" s="8">
        <v>5</v>
      </c>
      <c r="I29" s="74"/>
      <c r="J29" s="10"/>
      <c r="K29" s="10"/>
      <c r="L29" s="10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8" customHeight="1" x14ac:dyDescent="0.25">
      <c r="A30" s="19" t="s">
        <v>27</v>
      </c>
      <c r="B30" s="14"/>
      <c r="C30" s="14"/>
      <c r="D30" s="13"/>
      <c r="E30" s="13"/>
      <c r="F30" s="14"/>
      <c r="G30" s="14"/>
      <c r="I30" s="74"/>
      <c r="J30" s="10"/>
      <c r="K30" s="10"/>
      <c r="L30" s="10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18" customHeight="1" x14ac:dyDescent="0.25">
      <c r="A31" s="22" t="s">
        <v>28</v>
      </c>
      <c r="B31" s="14">
        <f>+F31+C31</f>
        <v>10</v>
      </c>
      <c r="C31" s="14">
        <f>SUM(D31:E31)</f>
        <v>6</v>
      </c>
      <c r="D31" s="13">
        <v>3</v>
      </c>
      <c r="E31" s="13">
        <v>3</v>
      </c>
      <c r="F31" s="14">
        <f>SUM(G31:H31)</f>
        <v>4</v>
      </c>
      <c r="G31" s="14">
        <v>3</v>
      </c>
      <c r="H31" s="8">
        <v>1</v>
      </c>
      <c r="I31" s="74"/>
      <c r="J31" s="10"/>
      <c r="K31" s="10"/>
      <c r="L31" s="10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8" customHeight="1" x14ac:dyDescent="0.25">
      <c r="A32" s="13" t="s">
        <v>29</v>
      </c>
      <c r="B32" s="14">
        <f t="shared" si="1"/>
        <v>10</v>
      </c>
      <c r="C32" s="14">
        <f t="shared" si="4"/>
        <v>4</v>
      </c>
      <c r="D32" s="13">
        <v>3</v>
      </c>
      <c r="E32" s="13">
        <v>1</v>
      </c>
      <c r="F32" s="14">
        <f t="shared" si="3"/>
        <v>6</v>
      </c>
      <c r="G32" s="14">
        <v>4</v>
      </c>
      <c r="H32" s="8">
        <v>2</v>
      </c>
      <c r="I32" s="74"/>
      <c r="J32" s="10"/>
      <c r="K32" s="10"/>
      <c r="L32" s="10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9" ht="18" customHeight="1" x14ac:dyDescent="0.25">
      <c r="A33" s="13" t="s">
        <v>30</v>
      </c>
      <c r="B33" s="14">
        <f t="shared" si="1"/>
        <v>2</v>
      </c>
      <c r="C33" s="14">
        <f t="shared" si="4"/>
        <v>1</v>
      </c>
      <c r="D33" s="13">
        <v>1</v>
      </c>
      <c r="E33" s="13"/>
      <c r="F33" s="14">
        <f>SUM(G33:H33)</f>
        <v>1</v>
      </c>
      <c r="G33" s="14">
        <v>1</v>
      </c>
      <c r="I33" s="74"/>
      <c r="J33" s="10"/>
      <c r="K33" s="10"/>
      <c r="L33" s="10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9" s="17" customFormat="1" ht="18" customHeight="1" x14ac:dyDescent="0.25">
      <c r="A34" s="16" t="s">
        <v>31</v>
      </c>
      <c r="B34" s="15">
        <f>+F34+C34</f>
        <v>15</v>
      </c>
      <c r="C34" s="15">
        <f>SUM(D34:E34)</f>
        <v>11</v>
      </c>
      <c r="D34" s="16">
        <f>SUM(D35:D41)</f>
        <v>6</v>
      </c>
      <c r="E34" s="16">
        <f>SUM(E35:E41)</f>
        <v>5</v>
      </c>
      <c r="F34" s="15">
        <f>SUM(G34:H34)</f>
        <v>4</v>
      </c>
      <c r="G34" s="15">
        <f>SUM(G35:G41)</f>
        <v>2</v>
      </c>
      <c r="H34" s="24">
        <f>SUM(H35:H41)</f>
        <v>2</v>
      </c>
      <c r="I34" s="75"/>
    </row>
    <row r="35" spans="1:29" ht="18" customHeight="1" x14ac:dyDescent="0.25">
      <c r="A35" s="13" t="s">
        <v>32</v>
      </c>
      <c r="B35" s="14">
        <f>+F35+C35</f>
        <v>2</v>
      </c>
      <c r="C35" s="14">
        <f t="shared" ref="C35:C41" si="5">SUM(D35:E35)</f>
        <v>1</v>
      </c>
      <c r="D35" s="13">
        <v>1</v>
      </c>
      <c r="E35" s="13"/>
      <c r="F35" s="14">
        <f t="shared" ref="F35:F41" si="6">SUM(G35:H35)</f>
        <v>1</v>
      </c>
      <c r="G35" s="14"/>
      <c r="H35" s="8">
        <v>1</v>
      </c>
    </row>
    <row r="36" spans="1:29" ht="18" customHeight="1" x14ac:dyDescent="0.25">
      <c r="A36" s="13" t="s">
        <v>33</v>
      </c>
      <c r="B36" s="14">
        <f t="shared" ref="B36:B41" si="7">+F36+C36</f>
        <v>5</v>
      </c>
      <c r="C36" s="14">
        <f t="shared" si="5"/>
        <v>4</v>
      </c>
      <c r="D36" s="13">
        <v>3</v>
      </c>
      <c r="E36" s="13">
        <v>1</v>
      </c>
      <c r="F36" s="14">
        <f t="shared" si="6"/>
        <v>1</v>
      </c>
      <c r="G36" s="14"/>
      <c r="H36" s="8">
        <v>1</v>
      </c>
    </row>
    <row r="37" spans="1:29" ht="18" customHeight="1" x14ac:dyDescent="0.25">
      <c r="A37" s="13" t="s">
        <v>34</v>
      </c>
      <c r="B37" s="14">
        <f>+F37+C37</f>
        <v>1</v>
      </c>
      <c r="C37" s="14">
        <f t="shared" si="5"/>
        <v>1</v>
      </c>
      <c r="D37" s="13">
        <v>1</v>
      </c>
      <c r="E37" s="13"/>
      <c r="F37" s="14">
        <f>SUM(G37:H37)</f>
        <v>0</v>
      </c>
      <c r="G37" s="14"/>
    </row>
    <row r="38" spans="1:29" ht="18" customHeight="1" x14ac:dyDescent="0.25">
      <c r="A38" s="13" t="s">
        <v>35</v>
      </c>
      <c r="B38" s="14">
        <f t="shared" si="7"/>
        <v>1</v>
      </c>
      <c r="C38" s="14">
        <f t="shared" si="5"/>
        <v>1</v>
      </c>
      <c r="D38" s="13"/>
      <c r="E38" s="13">
        <v>1</v>
      </c>
      <c r="F38" s="14">
        <f>SUM(G38:H38)</f>
        <v>0</v>
      </c>
      <c r="G38" s="14"/>
    </row>
    <row r="39" spans="1:29" ht="18" customHeight="1" x14ac:dyDescent="0.25">
      <c r="A39" s="13" t="s">
        <v>36</v>
      </c>
      <c r="B39" s="14">
        <f t="shared" si="7"/>
        <v>3</v>
      </c>
      <c r="C39" s="14">
        <f t="shared" si="5"/>
        <v>2</v>
      </c>
      <c r="D39" s="13"/>
      <c r="E39" s="13">
        <v>2</v>
      </c>
      <c r="F39" s="14">
        <f t="shared" si="6"/>
        <v>1</v>
      </c>
      <c r="G39" s="14">
        <v>1</v>
      </c>
    </row>
    <row r="40" spans="1:29" ht="18" customHeight="1" x14ac:dyDescent="0.25">
      <c r="A40" s="13" t="s">
        <v>37</v>
      </c>
      <c r="B40" s="14">
        <f t="shared" si="7"/>
        <v>1</v>
      </c>
      <c r="C40" s="14">
        <f t="shared" si="5"/>
        <v>1</v>
      </c>
      <c r="D40" s="13"/>
      <c r="E40" s="13">
        <v>1</v>
      </c>
      <c r="F40" s="14">
        <f>SUM(G40:H40)</f>
        <v>0</v>
      </c>
      <c r="G40" s="14"/>
    </row>
    <row r="41" spans="1:29" ht="18" customHeight="1" x14ac:dyDescent="0.25">
      <c r="A41" s="13" t="s">
        <v>38</v>
      </c>
      <c r="B41" s="14">
        <f t="shared" si="7"/>
        <v>2</v>
      </c>
      <c r="C41" s="14">
        <f t="shared" si="5"/>
        <v>1</v>
      </c>
      <c r="D41" s="13">
        <v>1</v>
      </c>
      <c r="E41" s="13"/>
      <c r="F41" s="14">
        <f t="shared" si="6"/>
        <v>1</v>
      </c>
      <c r="G41" s="14">
        <v>1</v>
      </c>
    </row>
    <row r="42" spans="1:29" ht="18" customHeight="1" x14ac:dyDescent="0.25">
      <c r="A42" s="13" t="s">
        <v>39</v>
      </c>
      <c r="B42" s="14"/>
      <c r="C42" s="14"/>
      <c r="D42" s="13"/>
      <c r="E42" s="13"/>
      <c r="F42" s="14"/>
      <c r="G42" s="14"/>
      <c r="I42" s="74"/>
      <c r="J42" s="10"/>
      <c r="K42" s="10"/>
      <c r="L42" s="10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9" ht="18" customHeight="1" x14ac:dyDescent="0.25">
      <c r="A43" s="16" t="s">
        <v>40</v>
      </c>
      <c r="B43" s="15">
        <f>+F43+C43</f>
        <v>10</v>
      </c>
      <c r="C43" s="15">
        <f>+D43+E43</f>
        <v>2</v>
      </c>
      <c r="D43" s="24">
        <f>SUM(D44:D46)</f>
        <v>0</v>
      </c>
      <c r="E43" s="24">
        <f>SUM(E44:E46)</f>
        <v>2</v>
      </c>
      <c r="F43" s="15">
        <f>+G43+H43</f>
        <v>8</v>
      </c>
      <c r="G43" s="24">
        <f>SUM(G44:G46)</f>
        <v>5</v>
      </c>
      <c r="H43" s="24">
        <f>SUM(H44:H46)</f>
        <v>3</v>
      </c>
      <c r="I43" s="73"/>
      <c r="J43" s="9"/>
      <c r="K43" s="9"/>
      <c r="L43" s="9"/>
      <c r="M43" s="25"/>
      <c r="N43" s="25"/>
      <c r="O43" s="25"/>
      <c r="P43" s="25"/>
      <c r="Q43" s="25"/>
      <c r="R43" s="25"/>
      <c r="S43" s="25"/>
      <c r="T43" s="25"/>
      <c r="U43" s="25"/>
      <c r="V43" s="25"/>
      <c r="Y43" s="26"/>
      <c r="Z43" s="26"/>
      <c r="AA43" s="26"/>
      <c r="AB43" s="26"/>
      <c r="AC43" s="26"/>
    </row>
    <row r="44" spans="1:29" ht="18" customHeight="1" x14ac:dyDescent="0.25">
      <c r="A44" s="13" t="s">
        <v>41</v>
      </c>
      <c r="B44" s="14">
        <f>SUM(F44+C44)</f>
        <v>4</v>
      </c>
      <c r="C44" s="14">
        <f>SUM(D44:E44)</f>
        <v>1</v>
      </c>
      <c r="D44" s="20"/>
      <c r="E44" s="13">
        <v>1</v>
      </c>
      <c r="F44" s="14">
        <f>SUM(G44:H44)</f>
        <v>3</v>
      </c>
      <c r="G44" s="14">
        <v>1</v>
      </c>
      <c r="H44" s="8">
        <v>2</v>
      </c>
      <c r="I44" s="74"/>
      <c r="J44" s="10"/>
      <c r="K44" s="10"/>
      <c r="L44" s="10"/>
      <c r="M44" s="25"/>
      <c r="N44" s="25"/>
      <c r="O44" s="25"/>
      <c r="P44" s="25"/>
      <c r="Q44" s="25"/>
      <c r="R44" s="25"/>
      <c r="S44" s="25"/>
      <c r="T44" s="25"/>
      <c r="U44" s="25"/>
      <c r="V44" s="25"/>
      <c r="Y44" s="26"/>
      <c r="Z44" s="26"/>
      <c r="AA44" s="26"/>
      <c r="AB44" s="26"/>
      <c r="AC44" s="26"/>
    </row>
    <row r="45" spans="1:29" ht="18" customHeight="1" x14ac:dyDescent="0.25">
      <c r="A45" s="13" t="s">
        <v>42</v>
      </c>
      <c r="B45" s="14">
        <f>SUM(F45+C45)</f>
        <v>3</v>
      </c>
      <c r="C45" s="14">
        <f>SUM(D45:E45)</f>
        <v>0</v>
      </c>
      <c r="D45" s="13"/>
      <c r="E45" s="13"/>
      <c r="F45" s="14">
        <f>SUM(G45:H45)</f>
        <v>3</v>
      </c>
      <c r="G45" s="14">
        <v>2</v>
      </c>
      <c r="H45" s="8">
        <v>1</v>
      </c>
      <c r="I45" s="76"/>
      <c r="J45" s="11"/>
      <c r="K45" s="11"/>
      <c r="L45" s="11"/>
      <c r="M45" s="25"/>
      <c r="N45" s="25"/>
      <c r="O45" s="25"/>
      <c r="P45" s="25"/>
      <c r="Q45" s="25"/>
      <c r="R45" s="25"/>
      <c r="S45" s="25"/>
      <c r="T45" s="25"/>
      <c r="U45" s="25"/>
      <c r="V45" s="25"/>
      <c r="Y45" s="26"/>
      <c r="Z45" s="26"/>
      <c r="AA45" s="26"/>
      <c r="AB45" s="26"/>
      <c r="AC45" s="26"/>
    </row>
    <row r="46" spans="1:29" s="23" customFormat="1" ht="18" customHeight="1" x14ac:dyDescent="0.25">
      <c r="A46" s="13" t="s">
        <v>43</v>
      </c>
      <c r="B46" s="14">
        <f>SUM(F46+C46)</f>
        <v>3</v>
      </c>
      <c r="C46" s="14">
        <f>SUM(D46:E46)</f>
        <v>1</v>
      </c>
      <c r="D46" s="13"/>
      <c r="E46" s="13">
        <v>1</v>
      </c>
      <c r="F46" s="14">
        <f>SUM(G46:H46)</f>
        <v>2</v>
      </c>
      <c r="G46" s="14">
        <v>2</v>
      </c>
      <c r="H46" s="8"/>
      <c r="I46" s="77"/>
    </row>
    <row r="47" spans="1:29" ht="15.6" customHeight="1" x14ac:dyDescent="0.25">
      <c r="A47" s="21"/>
      <c r="B47" s="27"/>
      <c r="C47" s="27"/>
      <c r="D47" s="27"/>
      <c r="E47" s="27"/>
      <c r="F47" s="27"/>
      <c r="G47" s="27"/>
      <c r="H47" s="65"/>
      <c r="I47" s="74"/>
      <c r="J47" s="10"/>
      <c r="K47" s="10"/>
      <c r="L47" s="10"/>
      <c r="M47" s="25"/>
      <c r="N47" s="25"/>
      <c r="O47" s="25"/>
      <c r="P47" s="25"/>
      <c r="Q47" s="25"/>
      <c r="R47" s="25"/>
      <c r="S47" s="25"/>
      <c r="T47" s="25"/>
      <c r="U47" s="25"/>
      <c r="V47" s="25"/>
      <c r="Y47" s="26"/>
      <c r="Z47" s="26"/>
      <c r="AA47" s="26"/>
      <c r="AB47" s="26"/>
      <c r="AC47" s="26"/>
    </row>
    <row r="48" spans="1:29" s="3" customFormat="1" ht="12" x14ac:dyDescent="0.2">
      <c r="A48" s="3" t="s">
        <v>44</v>
      </c>
      <c r="H48" s="44"/>
      <c r="I48" s="78"/>
      <c r="J48" s="45"/>
      <c r="K48" s="45"/>
      <c r="L48" s="45"/>
      <c r="Y48" s="46"/>
      <c r="Z48" s="46"/>
      <c r="AA48" s="46"/>
      <c r="AB48" s="46"/>
      <c r="AC48" s="46"/>
    </row>
    <row r="49" spans="1:28" s="3" customFormat="1" ht="12" x14ac:dyDescent="0.2">
      <c r="A49" s="3" t="s">
        <v>45</v>
      </c>
      <c r="I49" s="79"/>
      <c r="J49" s="12"/>
      <c r="K49" s="12"/>
      <c r="L49" s="12"/>
    </row>
    <row r="50" spans="1:28" ht="20.100000000000001" customHeight="1" x14ac:dyDescent="0.25">
      <c r="I50" s="69"/>
      <c r="J50" s="2"/>
      <c r="K50" s="2"/>
      <c r="L50" s="2"/>
      <c r="AB50" s="8">
        <f>SUM(K14:L14)</f>
        <v>0</v>
      </c>
    </row>
    <row r="51" spans="1:28" x14ac:dyDescent="0.25">
      <c r="AB51" s="8">
        <f>SUM(K15:L15)</f>
        <v>0</v>
      </c>
    </row>
    <row r="52" spans="1:28" x14ac:dyDescent="0.25">
      <c r="AB52" s="8">
        <f>SUM(AB50:AB51)</f>
        <v>0</v>
      </c>
    </row>
  </sheetData>
  <mergeCells count="14">
    <mergeCell ref="A1:H1"/>
    <mergeCell ref="A2:H2"/>
    <mergeCell ref="A3:H3"/>
    <mergeCell ref="G10:H10"/>
    <mergeCell ref="A5:H5"/>
    <mergeCell ref="A6:H6"/>
    <mergeCell ref="A8:A11"/>
    <mergeCell ref="B8:H8"/>
    <mergeCell ref="B9:B11"/>
    <mergeCell ref="C9:E9"/>
    <mergeCell ref="F9:H9"/>
    <mergeCell ref="C10:C11"/>
    <mergeCell ref="D10:E10"/>
    <mergeCell ref="F10:F11"/>
  </mergeCells>
  <printOptions horizontalCentered="1"/>
  <pageMargins left="0.23622047244094491" right="0.23622047244094491" top="0.59055118110236227" bottom="0.59055118110236227" header="0.19685039370078741" footer="0.19685039370078741"/>
  <pageSetup scale="60" firstPageNumber="0" orientation="portrait" r:id="rId1"/>
  <headerFooter alignWithMargins="0"/>
  <rowBreaks count="1" manualBreakCount="1">
    <brk id="7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3" ma:contentTypeDescription="Crear nuevo documento." ma:contentTypeScope="" ma:versionID="7224b119e6a0de9f88426344e8ed3ac9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21648e8ee46641aae5b5393295efdba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26F3E0-E593-43D8-9A8C-5DCD8592301E}">
  <ds:schemaRefs>
    <ds:schemaRef ds:uri="http://schemas.microsoft.com/office/infopath/2007/PartnerControls"/>
    <ds:schemaRef ds:uri="62f58b04-9c33-490c-ba7e-c6fd6f91e41a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2e95bf99-24e0-4882-8195-e9d4d869302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C1A6E8-9F8C-4D33-B3B2-ADA3E1937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8FB76B-0BCF-46D2-B888-C9C30B87A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(4)</vt:lpstr>
      <vt:lpstr>'Hoja (4)'!Área_de_impresión</vt:lpstr>
      <vt:lpstr>'Hoja (4)'!Excel_BuiltIn_Print_Area_1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VILLARREAL</dc:creator>
  <cp:keywords/>
  <dc:description/>
  <cp:lastModifiedBy>ADYS ARROCHA</cp:lastModifiedBy>
  <cp:revision/>
  <cp:lastPrinted>2022-11-25T20:59:01Z</cp:lastPrinted>
  <dcterms:created xsi:type="dcterms:W3CDTF">2008-08-20T14:51:52Z</dcterms:created>
  <dcterms:modified xsi:type="dcterms:W3CDTF">2022-11-25T20:59:11Z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