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hir.calvo\Downloads\Publicar Web\"/>
    </mc:Choice>
  </mc:AlternateContent>
  <xr:revisionPtr revIDLastSave="0" documentId="8_{0F2B07F2-4D33-486E-882D-7153B9E23233}" xr6:coauthVersionLast="47" xr6:coauthVersionMax="47" xr10:uidLastSave="{00000000-0000-0000-0000-000000000000}"/>
  <bookViews>
    <workbookView xWindow="-120" yWindow="-120" windowWidth="29040" windowHeight="15720" tabRatio="338" xr2:uid="{00000000-000D-0000-FFFF-FFFF00000000}"/>
  </bookViews>
  <sheets>
    <sheet name="utp-investigadores-1_23 " sheetId="6" r:id="rId1"/>
  </sheets>
  <definedNames>
    <definedName name="_xlnm.Print_Area" localSheetId="0">'utp-investigadores-1_23 '!$A$1:$H$53</definedName>
    <definedName name="Excel_BuiltIn_Print_Area_1" localSheetId="0">'utp-investigadores-1_23 '!$A$5:$H$52</definedName>
    <definedName name="Excel_BuiltIn_Print_Area_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6" l="1"/>
  <c r="C48" i="6"/>
  <c r="B48" i="6"/>
  <c r="F47" i="6"/>
  <c r="C47" i="6"/>
  <c r="B47" i="6"/>
  <c r="H33" i="6"/>
  <c r="H17" i="6" s="1"/>
  <c r="G33" i="6"/>
  <c r="G17" i="6" s="1"/>
  <c r="E33" i="6"/>
  <c r="E17" i="6" s="1"/>
  <c r="D33" i="6"/>
  <c r="D17" i="6" s="1"/>
  <c r="F43" i="6"/>
  <c r="C43" i="6"/>
  <c r="F22" i="6"/>
  <c r="F23" i="6"/>
  <c r="F24" i="6"/>
  <c r="F25" i="6"/>
  <c r="F26" i="6"/>
  <c r="F27" i="6"/>
  <c r="F28" i="6"/>
  <c r="F29" i="6"/>
  <c r="F30" i="6"/>
  <c r="F31" i="6"/>
  <c r="F32" i="6"/>
  <c r="F34" i="6"/>
  <c r="F35" i="6"/>
  <c r="F36" i="6"/>
  <c r="F37" i="6"/>
  <c r="F38" i="6"/>
  <c r="F39" i="6"/>
  <c r="C23" i="6"/>
  <c r="C24" i="6"/>
  <c r="C25" i="6"/>
  <c r="C26" i="6"/>
  <c r="C27" i="6"/>
  <c r="C28" i="6"/>
  <c r="C29" i="6"/>
  <c r="C31" i="6"/>
  <c r="C32" i="6"/>
  <c r="B32" i="6" s="1"/>
  <c r="C34" i="6"/>
  <c r="B34" i="6" s="1"/>
  <c r="C35" i="6"/>
  <c r="B35" i="6" s="1"/>
  <c r="C36" i="6"/>
  <c r="B36" i="6" s="1"/>
  <c r="C37" i="6"/>
  <c r="B37" i="6" s="1"/>
  <c r="C38" i="6"/>
  <c r="B38" i="6" s="1"/>
  <c r="C39" i="6"/>
  <c r="B39" i="6" s="1"/>
  <c r="F33" i="6" l="1"/>
  <c r="B31" i="6"/>
  <c r="B28" i="6"/>
  <c r="B43" i="6"/>
  <c r="B33" i="6"/>
  <c r="C33" i="6"/>
  <c r="B29" i="6"/>
  <c r="AB54" i="6" l="1"/>
  <c r="AB53" i="6"/>
  <c r="F45" i="6"/>
  <c r="C45" i="6"/>
  <c r="F44" i="6"/>
  <c r="C44" i="6"/>
  <c r="F42" i="6"/>
  <c r="C42" i="6"/>
  <c r="H41" i="6"/>
  <c r="H14" i="6" s="1"/>
  <c r="G41" i="6"/>
  <c r="G14" i="6" s="1"/>
  <c r="E41" i="6"/>
  <c r="E14" i="6" s="1"/>
  <c r="D41" i="6"/>
  <c r="D14" i="6" s="1"/>
  <c r="C22" i="6"/>
  <c r="F21" i="6"/>
  <c r="C21" i="6"/>
  <c r="F20" i="6"/>
  <c r="C20" i="6"/>
  <c r="F19" i="6"/>
  <c r="C19" i="6"/>
  <c r="F18" i="6"/>
  <c r="C18" i="6"/>
  <c r="B44" i="6" l="1"/>
  <c r="F17" i="6"/>
  <c r="C17" i="6"/>
  <c r="B18" i="6"/>
  <c r="B21" i="6"/>
  <c r="B22" i="6"/>
  <c r="B25" i="6"/>
  <c r="B19" i="6"/>
  <c r="B42" i="6"/>
  <c r="B45" i="6"/>
  <c r="AB55" i="6"/>
  <c r="B27" i="6"/>
  <c r="C41" i="6"/>
  <c r="B20" i="6"/>
  <c r="B23" i="6"/>
  <c r="B26" i="6"/>
  <c r="F41" i="6"/>
  <c r="B24" i="6"/>
  <c r="F14" i="6" l="1"/>
  <c r="C14" i="6"/>
  <c r="B41" i="6"/>
  <c r="B17" i="6" l="1"/>
  <c r="B14" i="6"/>
  <c r="E15" i="6" s="1"/>
  <c r="C15" i="6" l="1"/>
  <c r="D15" i="6"/>
  <c r="F15" i="6"/>
  <c r="G15" i="6"/>
  <c r="H15" i="6"/>
  <c r="B15" i="6" l="1"/>
</calcChain>
</file>

<file path=xl/sharedStrings.xml><?xml version="1.0" encoding="utf-8"?>
<sst xmlns="http://schemas.openxmlformats.org/spreadsheetml/2006/main" count="56" uniqueCount="52">
  <si>
    <t xml:space="preserve">UNIVERSIDAD TECNOLÓGICA DE PANAMÁ </t>
  </si>
  <si>
    <t xml:space="preserve">DIRECCIÓN GENERAL DE PLANIFICACIÓN UNIVERSITARIA </t>
  </si>
  <si>
    <t xml:space="preserve">DEPARTAMENTO DE ESTADÍSTICA E INDICADORES </t>
  </si>
  <si>
    <t>PERSONAL DE INVESTIGACIÓN, POR CONDICIÓN LABORAL Y SEXO,</t>
  </si>
  <si>
    <t>SEGÚN SEDE: PRIMER SEMESTRE 2023</t>
  </si>
  <si>
    <t>Sede</t>
  </si>
  <si>
    <t>Personal de Investigación</t>
  </si>
  <si>
    <t>Total</t>
  </si>
  <si>
    <t>Condición Laboral y Sexo</t>
  </si>
  <si>
    <t>Permanente</t>
  </si>
  <si>
    <t xml:space="preserve">Eventual (1) </t>
  </si>
  <si>
    <t>Sub-Total</t>
  </si>
  <si>
    <t>Sexo</t>
  </si>
  <si>
    <t>Hombres</t>
  </si>
  <si>
    <t>Mujeres</t>
  </si>
  <si>
    <t>TOTAL</t>
  </si>
  <si>
    <t>Porcentaje</t>
  </si>
  <si>
    <t>SEDE PANAMÁ</t>
  </si>
  <si>
    <t xml:space="preserve">     Facultad de Ingeniería Civil</t>
  </si>
  <si>
    <t xml:space="preserve">     Facultad de Ingeniería Eléctrica</t>
  </si>
  <si>
    <t xml:space="preserve">     Facultad de Ingeniería Industrial</t>
  </si>
  <si>
    <t xml:space="preserve">     Facultad de Ingeniería Mecánica</t>
  </si>
  <si>
    <t xml:space="preserve">     Facultad de Ingeniería de Sistemas Computacionales</t>
  </si>
  <si>
    <t xml:space="preserve">     Facultad de Ciencias y Tecnología</t>
  </si>
  <si>
    <t xml:space="preserve">     Rectoría</t>
  </si>
  <si>
    <t xml:space="preserve">     Vicerrectoría Académica</t>
  </si>
  <si>
    <t xml:space="preserve">     Vicerrectoría Investigación, Postgrado y Extensión</t>
  </si>
  <si>
    <t xml:space="preserve">     Dirección General de Ingeniería y Arquitectura</t>
  </si>
  <si>
    <t xml:space="preserve">     Centro de Investigación e Innovación Eléctrica, Mecánica y de la Industria </t>
  </si>
  <si>
    <t xml:space="preserve">     Centro de Investigación, Desarrollo e Innovación en Tecnologías de la         </t>
  </si>
  <si>
    <t xml:space="preserve">         Información y las Comunicaciones</t>
  </si>
  <si>
    <t xml:space="preserve">     Centro de Investigaciones Hidráulicas e Hidrotécnicas</t>
  </si>
  <si>
    <t xml:space="preserve">     Centro de Producción e Investigaciones Agroindustriales</t>
  </si>
  <si>
    <t xml:space="preserve">    Centro Experimental de Ingeniería (CEI) </t>
  </si>
  <si>
    <t xml:space="preserve">      Dirección - CEI </t>
  </si>
  <si>
    <t xml:space="preserve">      Laboratorio de Análisis Industriales y Ciencias Ambientales</t>
  </si>
  <si>
    <t xml:space="preserve">      Laboratorio de Ensayo de Materiales </t>
  </si>
  <si>
    <t xml:space="preserve">      Laboratorio de Geotecnia</t>
  </si>
  <si>
    <t xml:space="preserve">      Laboratorio de Investigación en Ingeniería y Ciencias Aplicadas</t>
  </si>
  <si>
    <t xml:space="preserve">      Laboratorio de Metrología</t>
  </si>
  <si>
    <t xml:space="preserve">   </t>
  </si>
  <si>
    <t>CENTROS REGIONALES</t>
  </si>
  <si>
    <t xml:space="preserve">     Azuero</t>
  </si>
  <si>
    <t xml:space="preserve">     Coclé</t>
  </si>
  <si>
    <t xml:space="preserve">     Chiriquí</t>
  </si>
  <si>
    <t xml:space="preserve">     Veraguas</t>
  </si>
  <si>
    <t xml:space="preserve">Dirección Nacional de Ciencias Espaciales (2) </t>
  </si>
  <si>
    <t xml:space="preserve">Centro de Innovación y Transferencia Tecnológica (3) </t>
  </si>
  <si>
    <t xml:space="preserve">(1) Eventual:  Interino, Contingente y Transitorio </t>
  </si>
  <si>
    <t xml:space="preserve">(2) Ubicado en el Centro Regional de Coclé. Por estructura organizativa depende directamente de Rectoría </t>
  </si>
  <si>
    <t xml:space="preserve">(3) Ubicado en Aguadulce, Provincia de Coclé. Por estructura organizativa depende directamente de Rectoría </t>
  </si>
  <si>
    <t>Fuente:  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</si>
</sst>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00008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000080"/>
      <name val="Calibri"/>
      <family val="2"/>
      <scheme val="minor"/>
    </font>
    <font>
      <sz val="9"/>
      <name val="Calibri"/>
      <family val="2"/>
      <scheme val="minor"/>
    </font>
    <font>
      <sz val="12"/>
      <color rgb="FF000080"/>
      <name val="Calibri"/>
      <family val="2"/>
      <scheme val="minor"/>
    </font>
    <font>
      <sz val="11"/>
      <name val="Calibri"/>
      <family val="2"/>
      <scheme val="minor"/>
    </font>
    <font>
      <u/>
      <sz val="12"/>
      <color rgb="FF00008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color rgb="FF00206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rgb="FF000080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1"/>
      </patternFill>
    </fill>
    <fill>
      <patternFill patternType="gray125">
        <fgColor theme="0"/>
        <bgColor rgb="FFDAF0EB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28" fillId="0" borderId="0"/>
  </cellStyleXfs>
  <cellXfs count="8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7" fillId="0" borderId="17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2" xfId="0" applyBorder="1"/>
    <xf numFmtId="0" fontId="4" fillId="4" borderId="1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26" fillId="0" borderId="21" xfId="0" applyFont="1" applyBorder="1"/>
    <xf numFmtId="0" fontId="17" fillId="0" borderId="2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0" fontId="27" fillId="0" borderId="0" xfId="0" applyFont="1"/>
    <xf numFmtId="0" fontId="17" fillId="0" borderId="1" xfId="1" applyFont="1" applyBorder="1" applyAlignment="1">
      <alignment vertical="center"/>
    </xf>
    <xf numFmtId="0" fontId="17" fillId="0" borderId="6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4EDFDC3C-074E-460F-B730-8B54C242F96E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CCFFCC"/>
      <color rgb="FFFFFFCC"/>
      <color rgb="FFF0B1FD"/>
      <color rgb="FFCC82CC"/>
      <color rgb="FFD716FE"/>
      <color rgb="FFB876B3"/>
      <color rgb="FFAF65AA"/>
      <color rgb="FFBA5ABA"/>
      <color rgb="FFB953C1"/>
      <color rgb="FFE200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C55"/>
  <sheetViews>
    <sheetView showGridLines="0" showZeros="0" tabSelected="1" topLeftCell="A14" zoomScale="70" zoomScaleNormal="70" zoomScaleSheetLayoutView="85" workbookViewId="0">
      <selection activeCell="A49" sqref="A49"/>
    </sheetView>
  </sheetViews>
  <sheetFormatPr baseColWidth="10" defaultColWidth="11.28515625" defaultRowHeight="17.25" x14ac:dyDescent="0.2"/>
  <cols>
    <col min="1" max="1" width="77.42578125" style="2" bestFit="1" customWidth="1"/>
    <col min="2" max="8" width="12.7109375" style="2" customWidth="1"/>
    <col min="9" max="9" width="4.7109375" style="1" customWidth="1"/>
    <col min="10" max="12" width="12.28515625" style="1" customWidth="1"/>
    <col min="13" max="13" width="11.28515625" style="1" customWidth="1"/>
    <col min="14" max="14" width="66.5703125" style="1" bestFit="1" customWidth="1"/>
    <col min="15" max="22" width="11.28515625" style="1" customWidth="1"/>
    <col min="23" max="23" width="14.5703125" style="1" customWidth="1"/>
    <col min="24" max="24" width="10.85546875" style="1" customWidth="1"/>
    <col min="25" max="16384" width="11.28515625" style="1"/>
  </cols>
  <sheetData>
    <row r="1" spans="1:25" ht="18.75" x14ac:dyDescent="0.3">
      <c r="A1" s="81" t="s">
        <v>0</v>
      </c>
      <c r="B1" s="81"/>
      <c r="C1" s="81"/>
      <c r="D1" s="81"/>
      <c r="E1" s="81"/>
      <c r="F1" s="81"/>
      <c r="G1" s="81"/>
      <c r="H1" s="81"/>
      <c r="I1" s="68"/>
      <c r="J1" s="68"/>
    </row>
    <row r="2" spans="1:25" ht="18.75" x14ac:dyDescent="0.3">
      <c r="A2" s="81" t="s">
        <v>1</v>
      </c>
      <c r="B2" s="81"/>
      <c r="C2" s="81"/>
      <c r="D2" s="81"/>
      <c r="E2" s="81"/>
      <c r="F2" s="81"/>
      <c r="G2" s="81"/>
      <c r="H2" s="81"/>
      <c r="I2" s="68"/>
      <c r="J2" s="68"/>
    </row>
    <row r="3" spans="1:25" ht="18.75" x14ac:dyDescent="0.3">
      <c r="A3" s="81" t="s">
        <v>2</v>
      </c>
      <c r="B3" s="81"/>
      <c r="C3" s="81"/>
      <c r="D3" s="81"/>
      <c r="E3" s="81"/>
      <c r="F3" s="81"/>
      <c r="G3" s="81"/>
      <c r="H3" s="81"/>
      <c r="I3" s="68"/>
      <c r="J3" s="68"/>
    </row>
    <row r="5" spans="1:25" ht="21.75" customHeight="1" x14ac:dyDescent="0.3">
      <c r="A5" s="81" t="s">
        <v>3</v>
      </c>
      <c r="B5" s="81"/>
      <c r="C5" s="81"/>
      <c r="D5" s="81"/>
      <c r="E5" s="81"/>
      <c r="F5" s="81"/>
      <c r="G5" s="81"/>
      <c r="H5" s="81"/>
      <c r="I5" s="4"/>
      <c r="J5" s="4"/>
      <c r="K5" s="4"/>
      <c r="L5" s="4"/>
    </row>
    <row r="6" spans="1:25" ht="18.75" x14ac:dyDescent="0.3">
      <c r="A6" s="81" t="s">
        <v>4</v>
      </c>
      <c r="B6" s="81"/>
      <c r="C6" s="81"/>
      <c r="D6" s="81"/>
      <c r="E6" s="81"/>
      <c r="F6" s="81"/>
      <c r="G6" s="81"/>
      <c r="H6" s="81"/>
      <c r="I6" s="4"/>
      <c r="J6" s="4"/>
      <c r="K6" s="4"/>
      <c r="L6" s="4"/>
    </row>
    <row r="7" spans="1:25" ht="21" customHeight="1" x14ac:dyDescent="0.2">
      <c r="A7" s="3"/>
      <c r="B7" s="3"/>
      <c r="C7" s="3"/>
      <c r="D7" s="3"/>
      <c r="E7" s="3"/>
      <c r="F7" s="3"/>
      <c r="G7" s="3"/>
      <c r="H7" s="3"/>
      <c r="I7" s="5"/>
      <c r="J7" s="6"/>
      <c r="K7" s="6"/>
      <c r="L7" s="6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7.25" customHeight="1" x14ac:dyDescent="0.2">
      <c r="A8" s="84" t="s">
        <v>5</v>
      </c>
      <c r="B8" s="77" t="s">
        <v>6</v>
      </c>
      <c r="C8" s="80"/>
      <c r="D8" s="80"/>
      <c r="E8" s="80"/>
      <c r="F8" s="80"/>
      <c r="G8" s="80"/>
      <c r="H8" s="72"/>
      <c r="I8" s="8"/>
      <c r="J8" s="9"/>
      <c r="K8" s="9"/>
      <c r="L8" s="9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x14ac:dyDescent="0.2">
      <c r="A9" s="85"/>
      <c r="B9" s="75" t="s">
        <v>7</v>
      </c>
      <c r="C9" s="77" t="s">
        <v>8</v>
      </c>
      <c r="D9" s="80"/>
      <c r="E9" s="80"/>
      <c r="F9" s="80"/>
      <c r="G9" s="80"/>
      <c r="H9" s="80"/>
      <c r="I9" s="8"/>
      <c r="J9" s="9"/>
      <c r="K9" s="9"/>
      <c r="L9" s="9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14" customFormat="1" ht="18.75" customHeight="1" x14ac:dyDescent="0.2">
      <c r="A10" s="85"/>
      <c r="B10" s="79"/>
      <c r="C10" s="87" t="s">
        <v>9</v>
      </c>
      <c r="D10" s="73"/>
      <c r="E10" s="88"/>
      <c r="F10" s="72" t="s">
        <v>10</v>
      </c>
      <c r="G10" s="73"/>
      <c r="H10" s="74"/>
      <c r="I10" s="10"/>
      <c r="J10" s="11"/>
      <c r="K10" s="11"/>
      <c r="L10" s="1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  <c r="X10" s="13"/>
      <c r="Y10" s="13"/>
    </row>
    <row r="11" spans="1:25" s="14" customFormat="1" ht="24" customHeight="1" x14ac:dyDescent="0.2">
      <c r="A11" s="85"/>
      <c r="B11" s="79"/>
      <c r="C11" s="75" t="s">
        <v>11</v>
      </c>
      <c r="D11" s="77" t="s">
        <v>12</v>
      </c>
      <c r="E11" s="78"/>
      <c r="F11" s="75" t="s">
        <v>11</v>
      </c>
      <c r="G11" s="77" t="s">
        <v>12</v>
      </c>
      <c r="H11" s="80"/>
      <c r="I11" s="10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/>
      <c r="X11" s="13"/>
      <c r="Y11" s="13"/>
    </row>
    <row r="12" spans="1:25" s="14" customFormat="1" ht="15" customHeight="1" x14ac:dyDescent="0.2">
      <c r="A12" s="86"/>
      <c r="B12" s="76"/>
      <c r="C12" s="76"/>
      <c r="D12" s="52" t="s">
        <v>13</v>
      </c>
      <c r="E12" s="53" t="s">
        <v>14</v>
      </c>
      <c r="F12" s="76"/>
      <c r="G12" s="51" t="s">
        <v>13</v>
      </c>
      <c r="H12" s="54" t="s">
        <v>14</v>
      </c>
      <c r="I12" s="10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  <c r="X12" s="13"/>
      <c r="Y12" s="13"/>
    </row>
    <row r="13" spans="1:25" ht="21.75" customHeight="1" x14ac:dyDescent="0.2">
      <c r="A13" s="15"/>
      <c r="B13" s="16"/>
      <c r="C13" s="16"/>
      <c r="D13" s="15"/>
      <c r="E13" s="15"/>
      <c r="F13" s="16"/>
      <c r="G13" s="17"/>
      <c r="I13" s="18"/>
      <c r="U13" s="19"/>
      <c r="V13" s="19"/>
    </row>
    <row r="14" spans="1:25" ht="19.5" customHeight="1" x14ac:dyDescent="0.2">
      <c r="A14" s="20" t="s">
        <v>15</v>
      </c>
      <c r="B14" s="21">
        <f>+F14+C14</f>
        <v>120</v>
      </c>
      <c r="C14" s="21">
        <f>+D14+E14</f>
        <v>116</v>
      </c>
      <c r="D14" s="22">
        <f>SUM(D17, D41, D47,D48)</f>
        <v>66</v>
      </c>
      <c r="E14" s="22">
        <f>SUM(E17, E41, E47,E48)</f>
        <v>50</v>
      </c>
      <c r="F14" s="21">
        <f>+G14+H14</f>
        <v>4</v>
      </c>
      <c r="G14" s="22">
        <f>SUM(G17, G41, G47,G48)</f>
        <v>4</v>
      </c>
      <c r="H14" s="63">
        <f>SUM(H17, H41, H47,H48)</f>
        <v>0</v>
      </c>
      <c r="I14" s="23"/>
      <c r="J14" s="24"/>
      <c r="K14" s="24"/>
      <c r="L14" s="24"/>
      <c r="U14" s="25"/>
      <c r="V14" s="25"/>
    </row>
    <row r="15" spans="1:25" s="19" customFormat="1" ht="15" customHeight="1" x14ac:dyDescent="0.2">
      <c r="A15" s="64" t="s">
        <v>16</v>
      </c>
      <c r="B15" s="65">
        <f>C15+F15</f>
        <v>100</v>
      </c>
      <c r="C15" s="65">
        <f>C14/$B$14*100</f>
        <v>96.666666666666671</v>
      </c>
      <c r="D15" s="66">
        <f t="shared" ref="D15:H15" si="0">D14/$B$14*100</f>
        <v>55.000000000000007</v>
      </c>
      <c r="E15" s="66">
        <f t="shared" si="0"/>
        <v>41.666666666666671</v>
      </c>
      <c r="F15" s="65">
        <f t="shared" si="0"/>
        <v>3.3333333333333335</v>
      </c>
      <c r="G15" s="65">
        <f t="shared" si="0"/>
        <v>3.3333333333333335</v>
      </c>
      <c r="H15" s="67">
        <f t="shared" si="0"/>
        <v>0</v>
      </c>
      <c r="I15" s="26"/>
      <c r="J15" s="1"/>
      <c r="K15" s="1"/>
      <c r="L15" s="1"/>
      <c r="U15" s="25"/>
      <c r="V15" s="25"/>
    </row>
    <row r="16" spans="1:25" ht="20.25" customHeight="1" x14ac:dyDescent="0.2">
      <c r="A16" s="27"/>
      <c r="B16" s="28"/>
      <c r="C16" s="28"/>
      <c r="D16" s="28"/>
      <c r="E16" s="28"/>
      <c r="F16" s="28"/>
      <c r="G16" s="28"/>
      <c r="H16" s="29"/>
      <c r="I16" s="23"/>
      <c r="M16" s="25"/>
      <c r="N16" s="25"/>
      <c r="O16" s="30"/>
      <c r="P16" s="30"/>
      <c r="Q16" s="30"/>
      <c r="R16" s="30"/>
      <c r="S16" s="30"/>
      <c r="T16" s="30"/>
      <c r="U16" s="25"/>
      <c r="V16" s="25"/>
    </row>
    <row r="17" spans="1:22" s="19" customFormat="1" ht="15.75" x14ac:dyDescent="0.2">
      <c r="A17" s="31" t="s">
        <v>17</v>
      </c>
      <c r="B17" s="32">
        <f>+F17+C17</f>
        <v>106</v>
      </c>
      <c r="C17" s="32">
        <f>+D17+E17</f>
        <v>103</v>
      </c>
      <c r="D17" s="31">
        <f>SUM(D18:D33)</f>
        <v>57</v>
      </c>
      <c r="E17" s="31">
        <f>SUM(E18:E33)</f>
        <v>46</v>
      </c>
      <c r="F17" s="31">
        <f>SUM(F18:F33)</f>
        <v>3</v>
      </c>
      <c r="G17" s="31">
        <f>SUM(G18:G33)</f>
        <v>3</v>
      </c>
      <c r="H17" s="41">
        <f>SUM(H18:H33)</f>
        <v>0</v>
      </c>
      <c r="I17" s="23"/>
      <c r="O17" s="34"/>
      <c r="P17" s="34"/>
      <c r="Q17" s="34"/>
      <c r="R17" s="34"/>
      <c r="S17" s="34"/>
      <c r="T17" s="34"/>
      <c r="U17" s="25"/>
      <c r="V17" s="25"/>
    </row>
    <row r="18" spans="1:22" s="19" customFormat="1" ht="15.6" customHeight="1" x14ac:dyDescent="0.2">
      <c r="A18" s="35" t="s">
        <v>18</v>
      </c>
      <c r="B18" s="36">
        <f t="shared" ref="B18:B39" si="1">+F18+C18</f>
        <v>8</v>
      </c>
      <c r="C18" s="36">
        <f t="shared" ref="C18:C20" si="2">SUM(D18:E18)</f>
        <v>8</v>
      </c>
      <c r="D18" s="35">
        <v>5</v>
      </c>
      <c r="E18" s="35">
        <v>3</v>
      </c>
      <c r="F18" s="36">
        <f t="shared" ref="F18:F20" si="3">SUM(G18:H18)</f>
        <v>0</v>
      </c>
      <c r="G18" s="36"/>
      <c r="I18" s="38"/>
      <c r="J18" s="38"/>
      <c r="K18" s="38"/>
      <c r="L18" s="38"/>
      <c r="M18" s="25"/>
      <c r="N18" s="25"/>
      <c r="O18" s="30"/>
      <c r="P18" s="30"/>
      <c r="Q18" s="30"/>
      <c r="R18" s="30"/>
      <c r="S18" s="30"/>
      <c r="T18" s="30"/>
      <c r="U18" s="25"/>
      <c r="V18" s="25"/>
    </row>
    <row r="19" spans="1:22" s="19" customFormat="1" ht="15.6" customHeight="1" x14ac:dyDescent="0.2">
      <c r="A19" s="35" t="s">
        <v>19</v>
      </c>
      <c r="B19" s="36">
        <f t="shared" si="1"/>
        <v>1</v>
      </c>
      <c r="C19" s="36">
        <f t="shared" si="2"/>
        <v>1</v>
      </c>
      <c r="D19" s="35">
        <v>1</v>
      </c>
      <c r="E19" s="35"/>
      <c r="F19" s="36">
        <f t="shared" si="3"/>
        <v>0</v>
      </c>
      <c r="G19" s="36"/>
      <c r="I19" s="39"/>
      <c r="J19" s="39"/>
      <c r="K19" s="39"/>
      <c r="L19" s="39"/>
      <c r="M19" s="25"/>
      <c r="N19" s="25"/>
      <c r="O19" s="30"/>
      <c r="P19" s="30"/>
      <c r="Q19" s="30"/>
      <c r="R19" s="30"/>
      <c r="S19" s="30"/>
      <c r="T19" s="30"/>
      <c r="U19" s="25"/>
      <c r="V19" s="25"/>
    </row>
    <row r="20" spans="1:22" s="19" customFormat="1" ht="15.6" customHeight="1" x14ac:dyDescent="0.2">
      <c r="A20" s="35" t="s">
        <v>20</v>
      </c>
      <c r="B20" s="36">
        <f t="shared" si="1"/>
        <v>1</v>
      </c>
      <c r="C20" s="36">
        <f t="shared" si="2"/>
        <v>1</v>
      </c>
      <c r="D20" s="37"/>
      <c r="E20" s="35">
        <v>1</v>
      </c>
      <c r="F20" s="36">
        <f t="shared" si="3"/>
        <v>0</v>
      </c>
      <c r="G20" s="36"/>
      <c r="I20" s="39"/>
      <c r="J20" s="39"/>
      <c r="K20" s="39"/>
      <c r="L20" s="39"/>
      <c r="M20" s="25"/>
      <c r="N20" s="25"/>
      <c r="O20" s="30"/>
      <c r="P20" s="30"/>
      <c r="Q20" s="30"/>
      <c r="R20" s="30"/>
      <c r="S20" s="30"/>
      <c r="T20" s="30"/>
      <c r="U20" s="25"/>
      <c r="V20" s="25"/>
    </row>
    <row r="21" spans="1:22" s="19" customFormat="1" ht="15.6" customHeight="1" x14ac:dyDescent="0.2">
      <c r="A21" s="35" t="s">
        <v>21</v>
      </c>
      <c r="B21" s="36">
        <f>+F21+C21</f>
        <v>4</v>
      </c>
      <c r="C21" s="36">
        <f>SUM(D21:E21)</f>
        <v>2</v>
      </c>
      <c r="D21" s="35">
        <v>1</v>
      </c>
      <c r="E21" s="35">
        <v>1</v>
      </c>
      <c r="F21" s="36">
        <f>SUM(G21:H21)</f>
        <v>2</v>
      </c>
      <c r="G21" s="36">
        <v>2</v>
      </c>
      <c r="I21" s="39"/>
      <c r="J21" s="39"/>
      <c r="K21" s="39"/>
      <c r="L21" s="39"/>
      <c r="M21" s="25"/>
      <c r="N21" s="25"/>
      <c r="O21" s="30"/>
      <c r="P21" s="30"/>
      <c r="Q21" s="30"/>
      <c r="R21" s="30"/>
      <c r="S21" s="30"/>
      <c r="T21" s="30"/>
      <c r="U21" s="25"/>
      <c r="V21" s="25"/>
    </row>
    <row r="22" spans="1:22" s="19" customFormat="1" ht="15.6" customHeight="1" x14ac:dyDescent="0.2">
      <c r="A22" s="35" t="s">
        <v>22</v>
      </c>
      <c r="B22" s="36">
        <f t="shared" si="1"/>
        <v>3</v>
      </c>
      <c r="C22" s="36">
        <f t="shared" ref="C22:C39" si="4">SUM(D22:E22)</f>
        <v>3</v>
      </c>
      <c r="D22" s="35">
        <v>2</v>
      </c>
      <c r="E22" s="35">
        <v>1</v>
      </c>
      <c r="F22" s="36">
        <f t="shared" ref="F22:F39" si="5">SUM(G22:H22)</f>
        <v>0</v>
      </c>
      <c r="G22" s="36"/>
      <c r="I22" s="39"/>
      <c r="J22" s="39"/>
      <c r="K22" s="39"/>
      <c r="L22" s="39"/>
      <c r="M22" s="25"/>
      <c r="N22" s="25"/>
      <c r="O22" s="30"/>
      <c r="P22" s="30"/>
      <c r="Q22" s="30"/>
      <c r="R22" s="30"/>
      <c r="S22" s="30"/>
      <c r="T22" s="30"/>
      <c r="U22" s="25"/>
      <c r="V22" s="25"/>
    </row>
    <row r="23" spans="1:22" s="19" customFormat="1" ht="15.6" customHeight="1" x14ac:dyDescent="0.2">
      <c r="A23" s="35" t="s">
        <v>23</v>
      </c>
      <c r="B23" s="36">
        <f t="shared" si="1"/>
        <v>4</v>
      </c>
      <c r="C23" s="36">
        <f t="shared" si="4"/>
        <v>4</v>
      </c>
      <c r="D23" s="35">
        <v>2</v>
      </c>
      <c r="E23" s="35">
        <v>2</v>
      </c>
      <c r="F23" s="36">
        <f t="shared" si="5"/>
        <v>0</v>
      </c>
      <c r="G23" s="36"/>
      <c r="I23" s="39"/>
      <c r="J23" s="39"/>
      <c r="K23" s="39"/>
      <c r="L23" s="39"/>
      <c r="M23" s="25"/>
      <c r="N23" s="25"/>
      <c r="O23" s="30"/>
      <c r="P23" s="30"/>
      <c r="Q23" s="30"/>
      <c r="R23" s="30"/>
      <c r="S23" s="30"/>
      <c r="T23" s="30"/>
      <c r="U23" s="25"/>
      <c r="V23" s="25"/>
    </row>
    <row r="24" spans="1:22" s="19" customFormat="1" ht="15.6" customHeight="1" x14ac:dyDescent="0.2">
      <c r="A24" s="35" t="s">
        <v>24</v>
      </c>
      <c r="B24" s="36">
        <f t="shared" si="1"/>
        <v>4</v>
      </c>
      <c r="C24" s="36">
        <f t="shared" si="4"/>
        <v>4</v>
      </c>
      <c r="D24" s="35">
        <v>3</v>
      </c>
      <c r="E24" s="35">
        <v>1</v>
      </c>
      <c r="F24" s="36">
        <f t="shared" si="5"/>
        <v>0</v>
      </c>
      <c r="G24" s="36"/>
      <c r="I24" s="39"/>
      <c r="J24" s="39"/>
      <c r="K24" s="39"/>
      <c r="L24" s="39"/>
      <c r="M24" s="25"/>
      <c r="N24" s="25"/>
      <c r="O24" s="30"/>
      <c r="P24" s="30"/>
      <c r="Q24" s="30"/>
      <c r="R24" s="30"/>
      <c r="S24" s="30"/>
      <c r="T24" s="30"/>
      <c r="U24" s="25"/>
      <c r="V24" s="25"/>
    </row>
    <row r="25" spans="1:22" s="19" customFormat="1" ht="15.6" customHeight="1" x14ac:dyDescent="0.2">
      <c r="A25" s="35" t="s">
        <v>25</v>
      </c>
      <c r="B25" s="36">
        <f t="shared" si="1"/>
        <v>7</v>
      </c>
      <c r="C25" s="36">
        <f t="shared" si="4"/>
        <v>7</v>
      </c>
      <c r="D25" s="35">
        <v>1</v>
      </c>
      <c r="E25" s="35">
        <v>6</v>
      </c>
      <c r="F25" s="36">
        <f t="shared" si="5"/>
        <v>0</v>
      </c>
      <c r="G25" s="36"/>
      <c r="I25" s="39"/>
      <c r="J25" s="39"/>
      <c r="K25" s="39"/>
      <c r="L25" s="39"/>
      <c r="M25" s="25"/>
      <c r="N25" s="25"/>
      <c r="O25" s="30"/>
      <c r="P25" s="30"/>
      <c r="Q25" s="30"/>
      <c r="R25" s="30"/>
      <c r="S25" s="30"/>
      <c r="T25" s="30"/>
      <c r="U25" s="25"/>
      <c r="V25" s="25"/>
    </row>
    <row r="26" spans="1:22" s="19" customFormat="1" ht="15.6" customHeight="1" x14ac:dyDescent="0.2">
      <c r="A26" s="35" t="s">
        <v>26</v>
      </c>
      <c r="B26" s="36">
        <f t="shared" si="1"/>
        <v>5</v>
      </c>
      <c r="C26" s="36">
        <f t="shared" si="4"/>
        <v>5</v>
      </c>
      <c r="D26" s="35">
        <v>3</v>
      </c>
      <c r="E26" s="35">
        <v>2</v>
      </c>
      <c r="F26" s="36">
        <f t="shared" si="5"/>
        <v>0</v>
      </c>
      <c r="G26" s="36"/>
      <c r="I26" s="39"/>
      <c r="J26" s="39"/>
      <c r="K26" s="39"/>
      <c r="L26" s="39"/>
      <c r="M26" s="25"/>
      <c r="N26" s="25"/>
      <c r="O26" s="30"/>
      <c r="P26" s="30"/>
      <c r="Q26" s="30"/>
      <c r="R26" s="30"/>
      <c r="S26" s="30"/>
      <c r="T26" s="30"/>
      <c r="U26" s="25"/>
      <c r="V26" s="25"/>
    </row>
    <row r="27" spans="1:22" s="19" customFormat="1" ht="15.6" customHeight="1" x14ac:dyDescent="0.2">
      <c r="A27" s="35" t="s">
        <v>27</v>
      </c>
      <c r="B27" s="36">
        <f t="shared" si="1"/>
        <v>2</v>
      </c>
      <c r="C27" s="36">
        <f t="shared" si="4"/>
        <v>2</v>
      </c>
      <c r="D27" s="35">
        <v>2</v>
      </c>
      <c r="E27" s="35"/>
      <c r="F27" s="36">
        <f t="shared" si="5"/>
        <v>0</v>
      </c>
      <c r="G27" s="36"/>
      <c r="I27" s="39"/>
      <c r="J27" s="39"/>
      <c r="K27" s="39"/>
      <c r="L27" s="39"/>
      <c r="M27" s="25"/>
      <c r="N27" s="25"/>
      <c r="O27" s="30"/>
      <c r="P27" s="30"/>
      <c r="Q27" s="30"/>
      <c r="R27" s="30"/>
      <c r="S27" s="30"/>
      <c r="T27" s="30"/>
      <c r="U27" s="25"/>
      <c r="V27" s="25"/>
    </row>
    <row r="28" spans="1:22" s="19" customFormat="1" ht="15.6" customHeight="1" x14ac:dyDescent="0.2">
      <c r="A28" s="35" t="s">
        <v>28</v>
      </c>
      <c r="B28" s="36">
        <f t="shared" si="1"/>
        <v>14</v>
      </c>
      <c r="C28" s="36">
        <f t="shared" si="4"/>
        <v>14</v>
      </c>
      <c r="D28" s="35">
        <v>6</v>
      </c>
      <c r="E28" s="35">
        <v>8</v>
      </c>
      <c r="F28" s="36">
        <f t="shared" si="5"/>
        <v>0</v>
      </c>
      <c r="G28" s="36"/>
      <c r="I28" s="39"/>
      <c r="J28" s="39"/>
      <c r="K28" s="39"/>
      <c r="L28" s="39"/>
      <c r="M28" s="25"/>
      <c r="N28" s="25"/>
      <c r="O28" s="30"/>
      <c r="P28" s="30"/>
      <c r="Q28" s="30"/>
      <c r="R28" s="30"/>
      <c r="S28" s="30"/>
      <c r="T28" s="30"/>
      <c r="U28" s="25"/>
      <c r="V28" s="25"/>
    </row>
    <row r="29" spans="1:22" s="19" customFormat="1" ht="15.75" x14ac:dyDescent="0.2">
      <c r="A29" s="40" t="s">
        <v>29</v>
      </c>
      <c r="B29" s="82">
        <f t="shared" si="1"/>
        <v>10</v>
      </c>
      <c r="C29" s="82">
        <f t="shared" si="4"/>
        <v>10</v>
      </c>
      <c r="D29" s="82">
        <v>6</v>
      </c>
      <c r="E29" s="82">
        <v>4</v>
      </c>
      <c r="F29" s="82">
        <f t="shared" si="5"/>
        <v>0</v>
      </c>
      <c r="G29" s="82"/>
      <c r="H29" s="83"/>
      <c r="I29" s="39"/>
      <c r="J29" s="39"/>
      <c r="K29" s="39"/>
      <c r="L29" s="39"/>
      <c r="M29" s="25"/>
      <c r="N29" s="25"/>
      <c r="O29" s="30"/>
      <c r="P29" s="30"/>
      <c r="Q29" s="30"/>
      <c r="R29" s="30"/>
      <c r="S29" s="30"/>
      <c r="T29" s="30"/>
      <c r="U29" s="25"/>
      <c r="V29" s="25"/>
    </row>
    <row r="30" spans="1:22" s="19" customFormat="1" ht="15.75" x14ac:dyDescent="0.2">
      <c r="A30" s="40" t="s">
        <v>30</v>
      </c>
      <c r="B30" s="82"/>
      <c r="C30" s="82"/>
      <c r="D30" s="82"/>
      <c r="E30" s="82"/>
      <c r="F30" s="82">
        <f t="shared" si="5"/>
        <v>0</v>
      </c>
      <c r="G30" s="82"/>
      <c r="H30" s="83"/>
      <c r="I30" s="39"/>
      <c r="J30" s="39"/>
      <c r="K30" s="39"/>
      <c r="L30" s="39"/>
      <c r="M30" s="25"/>
      <c r="U30" s="25"/>
      <c r="V30" s="25"/>
    </row>
    <row r="31" spans="1:22" s="19" customFormat="1" ht="15.6" customHeight="1" x14ac:dyDescent="0.2">
      <c r="A31" s="35" t="s">
        <v>31</v>
      </c>
      <c r="B31" s="36">
        <f t="shared" si="1"/>
        <v>21</v>
      </c>
      <c r="C31" s="36">
        <f t="shared" si="4"/>
        <v>21</v>
      </c>
      <c r="D31" s="35">
        <v>12</v>
      </c>
      <c r="E31" s="35">
        <v>9</v>
      </c>
      <c r="F31" s="36">
        <f t="shared" si="5"/>
        <v>0</v>
      </c>
      <c r="G31" s="50"/>
      <c r="I31" s="39"/>
      <c r="J31" s="39"/>
      <c r="K31" s="39"/>
      <c r="L31" s="39"/>
      <c r="M31" s="25"/>
      <c r="N31" s="25"/>
      <c r="O31" s="30"/>
      <c r="P31" s="30"/>
      <c r="Q31" s="30"/>
      <c r="R31" s="30"/>
      <c r="S31" s="30"/>
      <c r="T31" s="30"/>
      <c r="U31" s="25"/>
      <c r="V31" s="25"/>
    </row>
    <row r="32" spans="1:22" s="19" customFormat="1" ht="15.6" customHeight="1" x14ac:dyDescent="0.2">
      <c r="A32" s="35" t="s">
        <v>32</v>
      </c>
      <c r="B32" s="36">
        <f t="shared" si="1"/>
        <v>9</v>
      </c>
      <c r="C32" s="36">
        <f t="shared" si="4"/>
        <v>9</v>
      </c>
      <c r="D32" s="35">
        <v>6</v>
      </c>
      <c r="E32" s="35">
        <v>3</v>
      </c>
      <c r="F32" s="36">
        <f t="shared" si="5"/>
        <v>0</v>
      </c>
      <c r="G32" s="50"/>
      <c r="I32" s="39"/>
      <c r="J32" s="39"/>
      <c r="K32" s="39"/>
      <c r="L32" s="39"/>
      <c r="M32" s="25"/>
      <c r="N32" s="25"/>
      <c r="O32" s="30"/>
      <c r="P32" s="30"/>
      <c r="Q32" s="30"/>
      <c r="R32" s="30"/>
      <c r="S32" s="30"/>
      <c r="T32" s="30"/>
      <c r="U32" s="25"/>
      <c r="V32" s="25"/>
    </row>
    <row r="33" spans="1:29" s="33" customFormat="1" ht="15.75" x14ac:dyDescent="0.2">
      <c r="A33" s="31" t="s">
        <v>33</v>
      </c>
      <c r="B33" s="32">
        <f t="shared" ref="B33:H33" si="6">SUM(B34:B39)</f>
        <v>13</v>
      </c>
      <c r="C33" s="32">
        <f t="shared" si="6"/>
        <v>12</v>
      </c>
      <c r="D33" s="32">
        <f t="shared" si="6"/>
        <v>7</v>
      </c>
      <c r="E33" s="32">
        <f t="shared" si="6"/>
        <v>5</v>
      </c>
      <c r="F33" s="32">
        <f t="shared" si="6"/>
        <v>1</v>
      </c>
      <c r="G33" s="32">
        <f t="shared" si="6"/>
        <v>1</v>
      </c>
      <c r="H33" s="33">
        <f t="shared" si="6"/>
        <v>0</v>
      </c>
      <c r="N33" s="25"/>
      <c r="O33" s="30"/>
      <c r="P33" s="30"/>
      <c r="Q33" s="30"/>
      <c r="R33" s="30"/>
      <c r="S33" s="30"/>
      <c r="T33" s="30"/>
    </row>
    <row r="34" spans="1:29" s="19" customFormat="1" ht="15.75" x14ac:dyDescent="0.2">
      <c r="A34" s="35" t="s">
        <v>34</v>
      </c>
      <c r="B34" s="36">
        <f t="shared" si="1"/>
        <v>2</v>
      </c>
      <c r="C34" s="36">
        <f t="shared" si="4"/>
        <v>1</v>
      </c>
      <c r="D34" s="35">
        <v>1</v>
      </c>
      <c r="E34" s="35"/>
      <c r="F34" s="36">
        <f t="shared" si="5"/>
        <v>1</v>
      </c>
      <c r="G34" s="36">
        <v>1</v>
      </c>
      <c r="M34" s="25"/>
      <c r="N34" s="25"/>
      <c r="O34" s="30"/>
      <c r="P34" s="30"/>
      <c r="Q34" s="30"/>
      <c r="R34" s="30"/>
      <c r="S34" s="30"/>
      <c r="T34" s="30"/>
    </row>
    <row r="35" spans="1:29" s="19" customFormat="1" ht="15.6" customHeight="1" x14ac:dyDescent="0.2">
      <c r="A35" s="35" t="s">
        <v>35</v>
      </c>
      <c r="B35" s="36">
        <f t="shared" si="1"/>
        <v>3</v>
      </c>
      <c r="C35" s="36">
        <f t="shared" si="4"/>
        <v>3</v>
      </c>
      <c r="D35" s="35">
        <v>1</v>
      </c>
      <c r="E35" s="35">
        <v>2</v>
      </c>
      <c r="F35" s="36">
        <f t="shared" si="5"/>
        <v>0</v>
      </c>
      <c r="G35" s="36"/>
      <c r="M35" s="25"/>
      <c r="N35" s="25"/>
      <c r="O35" s="30"/>
      <c r="P35" s="30"/>
      <c r="Q35" s="30"/>
      <c r="R35" s="30"/>
      <c r="S35" s="30"/>
      <c r="T35" s="30"/>
    </row>
    <row r="36" spans="1:29" s="19" customFormat="1" ht="15.6" customHeight="1" x14ac:dyDescent="0.2">
      <c r="A36" s="35" t="s">
        <v>36</v>
      </c>
      <c r="B36" s="36">
        <f t="shared" si="1"/>
        <v>4</v>
      </c>
      <c r="C36" s="36">
        <f t="shared" si="4"/>
        <v>4</v>
      </c>
      <c r="D36" s="35">
        <v>2</v>
      </c>
      <c r="E36" s="35">
        <v>2</v>
      </c>
      <c r="F36" s="36">
        <f t="shared" si="5"/>
        <v>0</v>
      </c>
      <c r="G36" s="36"/>
      <c r="M36" s="25"/>
      <c r="O36" s="34"/>
      <c r="P36" s="34"/>
      <c r="Q36" s="34"/>
      <c r="R36" s="34"/>
      <c r="S36" s="34"/>
      <c r="T36" s="34"/>
    </row>
    <row r="37" spans="1:29" s="19" customFormat="1" ht="15.6" customHeight="1" x14ac:dyDescent="0.2">
      <c r="A37" s="35" t="s">
        <v>37</v>
      </c>
      <c r="B37" s="36">
        <f t="shared" si="1"/>
        <v>1</v>
      </c>
      <c r="C37" s="36">
        <f t="shared" si="4"/>
        <v>1</v>
      </c>
      <c r="D37" s="35">
        <v>1</v>
      </c>
      <c r="E37" s="35"/>
      <c r="F37" s="36">
        <f t="shared" si="5"/>
        <v>0</v>
      </c>
      <c r="G37" s="36"/>
      <c r="M37" s="33"/>
      <c r="O37" s="34"/>
      <c r="P37" s="34"/>
      <c r="Q37" s="34"/>
      <c r="R37" s="34"/>
      <c r="S37" s="34"/>
      <c r="T37" s="34"/>
    </row>
    <row r="38" spans="1:29" s="19" customFormat="1" ht="15.6" customHeight="1" x14ac:dyDescent="0.2">
      <c r="A38" s="35" t="s">
        <v>38</v>
      </c>
      <c r="B38" s="36">
        <f t="shared" si="1"/>
        <v>2</v>
      </c>
      <c r="C38" s="36">
        <f t="shared" si="4"/>
        <v>2</v>
      </c>
      <c r="D38" s="35">
        <v>2</v>
      </c>
      <c r="E38" s="35"/>
      <c r="F38" s="36">
        <f t="shared" si="5"/>
        <v>0</v>
      </c>
      <c r="G38" s="36"/>
      <c r="N38" s="25"/>
      <c r="O38" s="30"/>
      <c r="P38" s="30"/>
      <c r="Q38" s="30"/>
      <c r="R38" s="30"/>
      <c r="S38" s="30"/>
      <c r="T38" s="30"/>
    </row>
    <row r="39" spans="1:29" s="19" customFormat="1" ht="15.6" customHeight="1" x14ac:dyDescent="0.2">
      <c r="A39" s="35" t="s">
        <v>39</v>
      </c>
      <c r="B39" s="36">
        <f t="shared" si="1"/>
        <v>1</v>
      </c>
      <c r="C39" s="36">
        <f t="shared" si="4"/>
        <v>1</v>
      </c>
      <c r="D39" s="35"/>
      <c r="E39" s="35">
        <v>1</v>
      </c>
      <c r="F39" s="36">
        <f t="shared" si="5"/>
        <v>0</v>
      </c>
      <c r="G39" s="36"/>
      <c r="O39" s="34"/>
      <c r="P39" s="34"/>
      <c r="Q39" s="34"/>
      <c r="R39" s="34"/>
      <c r="S39" s="34"/>
      <c r="T39" s="34"/>
    </row>
    <row r="40" spans="1:29" s="19" customFormat="1" ht="11.25" customHeight="1" x14ac:dyDescent="0.2">
      <c r="A40" s="35" t="s">
        <v>40</v>
      </c>
      <c r="B40" s="36"/>
      <c r="C40" s="36"/>
      <c r="D40" s="35"/>
      <c r="E40" s="35"/>
      <c r="F40" s="36"/>
      <c r="G40" s="36"/>
      <c r="I40" s="39"/>
      <c r="J40" s="39"/>
      <c r="K40" s="39"/>
      <c r="L40" s="39"/>
      <c r="U40" s="25"/>
      <c r="V40" s="25"/>
    </row>
    <row r="41" spans="1:29" s="19" customFormat="1" ht="15.75" x14ac:dyDescent="0.2">
      <c r="A41" s="31" t="s">
        <v>41</v>
      </c>
      <c r="B41" s="32">
        <f>+F41+C41</f>
        <v>11</v>
      </c>
      <c r="C41" s="32">
        <f>+D41+E41</f>
        <v>10</v>
      </c>
      <c r="D41" s="41">
        <f>SUM(D42:D45)</f>
        <v>6</v>
      </c>
      <c r="E41" s="41">
        <f>SUM(E42:E45)</f>
        <v>4</v>
      </c>
      <c r="F41" s="32">
        <f>+G41+H41</f>
        <v>1</v>
      </c>
      <c r="G41" s="41">
        <f>SUM(G42:G45)</f>
        <v>1</v>
      </c>
      <c r="H41" s="41">
        <f>SUM(H42:H45)</f>
        <v>0</v>
      </c>
      <c r="I41" s="38"/>
      <c r="J41" s="38"/>
      <c r="K41" s="38"/>
      <c r="L41" s="38"/>
      <c r="O41" s="34"/>
      <c r="P41" s="34"/>
      <c r="Q41" s="34"/>
      <c r="R41" s="34"/>
      <c r="S41" s="34"/>
      <c r="T41" s="34"/>
      <c r="U41" s="25"/>
      <c r="V41" s="25"/>
      <c r="Y41" s="42"/>
      <c r="Z41" s="42"/>
      <c r="AA41" s="42"/>
      <c r="AB41" s="42"/>
      <c r="AC41" s="42"/>
    </row>
    <row r="42" spans="1:29" s="19" customFormat="1" ht="15.6" customHeight="1" x14ac:dyDescent="0.2">
      <c r="A42" s="35" t="s">
        <v>42</v>
      </c>
      <c r="B42" s="36">
        <f>SUM(F42+C42)</f>
        <v>3</v>
      </c>
      <c r="C42" s="36">
        <f>SUM(D42:E42)</f>
        <v>3</v>
      </c>
      <c r="D42" s="35">
        <v>1</v>
      </c>
      <c r="E42" s="35">
        <v>2</v>
      </c>
      <c r="F42" s="36">
        <f>SUM(G42:H42)</f>
        <v>0</v>
      </c>
      <c r="G42" s="36"/>
      <c r="I42" s="39"/>
      <c r="J42" s="39"/>
      <c r="K42" s="39"/>
      <c r="L42" s="39"/>
      <c r="O42" s="34"/>
      <c r="P42" s="34"/>
      <c r="Q42" s="34"/>
      <c r="R42" s="34"/>
      <c r="S42" s="34"/>
      <c r="T42" s="34"/>
      <c r="U42" s="25"/>
      <c r="V42" s="25"/>
      <c r="Y42" s="42"/>
      <c r="Z42" s="42"/>
      <c r="AA42" s="42"/>
      <c r="AB42" s="42"/>
      <c r="AC42" s="42"/>
    </row>
    <row r="43" spans="1:29" s="19" customFormat="1" ht="15.6" customHeight="1" x14ac:dyDescent="0.2">
      <c r="A43" s="35" t="s">
        <v>43</v>
      </c>
      <c r="B43" s="36">
        <f t="shared" ref="B43:B44" si="7">SUM(F43+C43)</f>
        <v>1</v>
      </c>
      <c r="C43" s="36">
        <f>SUM(D43:E43)</f>
        <v>1</v>
      </c>
      <c r="D43" s="35">
        <v>1</v>
      </c>
      <c r="E43" s="35"/>
      <c r="F43" s="36">
        <f>SUM(G43:H43)</f>
        <v>0</v>
      </c>
      <c r="G43" s="36"/>
      <c r="I43" s="39"/>
      <c r="J43" s="39"/>
      <c r="K43" s="39"/>
      <c r="L43" s="39"/>
      <c r="O43" s="34"/>
      <c r="P43" s="34"/>
      <c r="Q43" s="34"/>
      <c r="R43" s="34"/>
      <c r="S43" s="34"/>
      <c r="T43" s="34"/>
      <c r="U43" s="25"/>
      <c r="V43" s="25"/>
      <c r="Y43" s="42"/>
      <c r="Z43" s="42"/>
      <c r="AA43" s="42"/>
      <c r="AB43" s="42"/>
      <c r="AC43" s="42"/>
    </row>
    <row r="44" spans="1:29" s="19" customFormat="1" ht="15.6" customHeight="1" x14ac:dyDescent="0.2">
      <c r="A44" s="35" t="s">
        <v>44</v>
      </c>
      <c r="B44" s="36">
        <f t="shared" si="7"/>
        <v>4</v>
      </c>
      <c r="C44" s="36">
        <f>SUM(D44:E44)</f>
        <v>3</v>
      </c>
      <c r="D44" s="35">
        <v>2</v>
      </c>
      <c r="E44" s="35">
        <v>1</v>
      </c>
      <c r="F44" s="36">
        <f>SUM(G44:H44)</f>
        <v>1</v>
      </c>
      <c r="G44" s="36">
        <v>1</v>
      </c>
      <c r="I44" s="43"/>
      <c r="J44" s="43"/>
      <c r="K44" s="43"/>
      <c r="L44" s="43"/>
      <c r="O44" s="34"/>
      <c r="P44" s="34"/>
      <c r="Q44" s="34"/>
      <c r="R44" s="34"/>
      <c r="S44" s="34"/>
      <c r="T44" s="34"/>
      <c r="U44" s="25"/>
      <c r="V44" s="25"/>
      <c r="Y44" s="42"/>
      <c r="Z44" s="42"/>
      <c r="AA44" s="42"/>
      <c r="AB44" s="42"/>
      <c r="AC44" s="42"/>
    </row>
    <row r="45" spans="1:29" s="44" customFormat="1" ht="15.75" x14ac:dyDescent="0.2">
      <c r="A45" s="55" t="s">
        <v>45</v>
      </c>
      <c r="B45" s="56">
        <f>SUM(F45+C45)</f>
        <v>3</v>
      </c>
      <c r="C45" s="56">
        <f>SUM(D45:E45)</f>
        <v>3</v>
      </c>
      <c r="D45" s="56">
        <v>2</v>
      </c>
      <c r="E45" s="56">
        <v>1</v>
      </c>
      <c r="F45" s="56">
        <f>SUM(G45:H45)</f>
        <v>0</v>
      </c>
      <c r="G45" s="56"/>
      <c r="H45" s="57"/>
      <c r="M45" s="19"/>
    </row>
    <row r="46" spans="1:29" s="44" customFormat="1" ht="15" customHeight="1" x14ac:dyDescent="0.2">
      <c r="A46" s="55"/>
      <c r="B46" s="56"/>
      <c r="C46" s="56"/>
      <c r="D46" s="56"/>
      <c r="E46" s="56"/>
      <c r="F46" s="56"/>
      <c r="G46" s="56"/>
      <c r="H46" s="57"/>
      <c r="M46" s="19"/>
    </row>
    <row r="47" spans="1:29" s="44" customFormat="1" ht="15" customHeight="1" x14ac:dyDescent="0.2">
      <c r="A47" s="69" t="s">
        <v>46</v>
      </c>
      <c r="B47" s="58">
        <f t="shared" ref="B47:B48" si="8">+F47+C47</f>
        <v>2</v>
      </c>
      <c r="C47" s="58">
        <f t="shared" ref="C47:C48" si="9">SUM(D47:E47)</f>
        <v>2</v>
      </c>
      <c r="D47" s="58">
        <v>2</v>
      </c>
      <c r="E47" s="58"/>
      <c r="F47" s="58">
        <f t="shared" ref="F47:F48" si="10">SUM(G47:H47)</f>
        <v>0</v>
      </c>
      <c r="G47" s="58"/>
      <c r="H47" s="59"/>
      <c r="M47" s="19"/>
    </row>
    <row r="48" spans="1:29" s="44" customFormat="1" ht="15" customHeight="1" x14ac:dyDescent="0.2">
      <c r="A48" s="70" t="s">
        <v>47</v>
      </c>
      <c r="B48" s="60">
        <f t="shared" si="8"/>
        <v>1</v>
      </c>
      <c r="C48" s="60">
        <f t="shared" si="9"/>
        <v>1</v>
      </c>
      <c r="D48" s="60">
        <v>1</v>
      </c>
      <c r="E48" s="60"/>
      <c r="F48" s="60">
        <f t="shared" si="10"/>
        <v>0</v>
      </c>
      <c r="G48" s="61"/>
      <c r="H48" s="62"/>
      <c r="M48" s="19"/>
    </row>
    <row r="49" spans="1:29" s="24" customFormat="1" ht="15" customHeight="1" x14ac:dyDescent="0.2">
      <c r="A49" s="49" t="s">
        <v>48</v>
      </c>
      <c r="H49" s="45"/>
      <c r="I49" s="46"/>
      <c r="J49" s="46"/>
      <c r="K49" s="46"/>
      <c r="L49" s="46"/>
      <c r="Y49" s="47"/>
      <c r="Z49" s="47"/>
      <c r="AA49" s="47"/>
      <c r="AB49" s="47"/>
      <c r="AC49" s="47"/>
    </row>
    <row r="50" spans="1:29" s="71" customFormat="1" ht="15" customHeight="1" x14ac:dyDescent="0.2">
      <c r="A50" s="71" t="s">
        <v>49</v>
      </c>
    </row>
    <row r="51" spans="1:29" s="71" customFormat="1" ht="15" customHeight="1" x14ac:dyDescent="0.2">
      <c r="A51" s="71" t="s">
        <v>50</v>
      </c>
    </row>
    <row r="52" spans="1:29" s="24" customFormat="1" ht="15" x14ac:dyDescent="0.2">
      <c r="A52" s="49" t="s">
        <v>51</v>
      </c>
      <c r="I52" s="48"/>
      <c r="J52" s="48"/>
      <c r="K52" s="48"/>
      <c r="L52" s="48"/>
    </row>
    <row r="53" spans="1:29" ht="20.100000000000001" customHeight="1" x14ac:dyDescent="0.2">
      <c r="A53" s="24"/>
      <c r="I53" s="18"/>
      <c r="J53" s="18"/>
      <c r="K53" s="18"/>
      <c r="L53" s="18"/>
      <c r="M53" s="19"/>
      <c r="U53" s="19"/>
      <c r="V53" s="19"/>
      <c r="AB53" s="1">
        <f>SUM(K15:L15)</f>
        <v>0</v>
      </c>
    </row>
    <row r="54" spans="1:29" x14ac:dyDescent="0.2">
      <c r="I54" s="19"/>
      <c r="J54" s="19"/>
      <c r="K54" s="19"/>
      <c r="L54" s="19"/>
      <c r="M54" s="19"/>
      <c r="U54" s="19"/>
      <c r="V54" s="19"/>
      <c r="AB54" s="1">
        <f>SUM(K16:L16)</f>
        <v>0</v>
      </c>
    </row>
    <row r="55" spans="1:29" x14ac:dyDescent="0.2">
      <c r="AB55" s="1">
        <f>SUM(AB53:AB54)</f>
        <v>0</v>
      </c>
    </row>
  </sheetData>
  <sortState xmlns:xlrd2="http://schemas.microsoft.com/office/spreadsheetml/2017/richdata2" ref="A35:AC39">
    <sortCondition ref="A35"/>
  </sortState>
  <mergeCells count="22">
    <mergeCell ref="A1:H1"/>
    <mergeCell ref="A2:H2"/>
    <mergeCell ref="A3:H3"/>
    <mergeCell ref="F29:F30"/>
    <mergeCell ref="G29:G30"/>
    <mergeCell ref="H29:H30"/>
    <mergeCell ref="B29:B30"/>
    <mergeCell ref="C29:C30"/>
    <mergeCell ref="D29:D30"/>
    <mergeCell ref="E29:E30"/>
    <mergeCell ref="G11:H11"/>
    <mergeCell ref="A5:H5"/>
    <mergeCell ref="A6:H6"/>
    <mergeCell ref="A8:A12"/>
    <mergeCell ref="B8:H8"/>
    <mergeCell ref="C10:E10"/>
    <mergeCell ref="F10:H10"/>
    <mergeCell ref="C11:C12"/>
    <mergeCell ref="D11:E11"/>
    <mergeCell ref="F11:F12"/>
    <mergeCell ref="B9:B12"/>
    <mergeCell ref="C9:H9"/>
  </mergeCells>
  <printOptions horizontalCentered="1"/>
  <pageMargins left="0.39370078740157483" right="0.39370078740157483" top="0.78740157480314965" bottom="0.78740157480314965" header="0.51181102362204722" footer="0.51181102362204722"/>
  <pageSetup scale="60" firstPageNumber="0" orientation="portrait" r:id="rId1"/>
  <headerFooter alignWithMargins="0"/>
  <rowBreaks count="1" manualBreakCount="1">
    <brk id="77" max="7" man="1"/>
  </rowBreaks>
  <ignoredErrors>
    <ignoredError sqref="F14 B33:C33 F33 F4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63F1AC4F304B42B3941098A75A78F0" ma:contentTypeVersion="16" ma:contentTypeDescription="Crear nuevo documento." ma:contentTypeScope="" ma:versionID="23b106097983f3c21dcb9af6b8d44e10">
  <xsd:schema xmlns:xsd="http://www.w3.org/2001/XMLSchema" xmlns:xs="http://www.w3.org/2001/XMLSchema" xmlns:p="http://schemas.microsoft.com/office/2006/metadata/properties" xmlns:ns2="62f58b04-9c33-490c-ba7e-c6fd6f91e41a" xmlns:ns3="2e95bf99-24e0-4882-8195-e9d4d8693026" targetNamespace="http://schemas.microsoft.com/office/2006/metadata/properties" ma:root="true" ma:fieldsID="bd5d6d5d09f62cae812f00a7708af242" ns2:_="" ns3:_="">
    <xsd:import namespace="62f58b04-9c33-490c-ba7e-c6fd6f91e41a"/>
    <xsd:import namespace="2e95bf99-24e0-4882-8195-e9d4d86930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f58b04-9c33-490c-ba7e-c6fd6f91e4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348c8ee-fc48-4349-a3df-b5c7dc9d70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5bf99-24e0-4882-8195-e9d4d869302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8314d53-b12d-4311-bbaa-916fdb83fc8d}" ma:internalName="TaxCatchAll" ma:showField="CatchAllData" ma:web="2e95bf99-24e0-4882-8195-e9d4d86930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95bf99-24e0-4882-8195-e9d4d8693026" xsi:nil="true"/>
    <lcf76f155ced4ddcb4097134ff3c332f xmlns="62f58b04-9c33-490c-ba7e-c6fd6f91e41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7B4AF90-4514-423C-9D26-45D70349C1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f58b04-9c33-490c-ba7e-c6fd6f91e41a"/>
    <ds:schemaRef ds:uri="2e95bf99-24e0-4882-8195-e9d4d86930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C1A6E8-9F8C-4D33-B3B2-ADA3E1937B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26F3E0-E593-43D8-9A8C-5DCD8592301E}">
  <ds:schemaRefs>
    <ds:schemaRef ds:uri="http://schemas.microsoft.com/office/2006/metadata/properties"/>
    <ds:schemaRef ds:uri="http://schemas.microsoft.com/office/infopath/2007/PartnerControls"/>
    <ds:schemaRef ds:uri="2e95bf99-24e0-4882-8195-e9d4d8693026"/>
    <ds:schemaRef ds:uri="62f58b04-9c33-490c-ba7e-c6fd6f91e41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utp-investigadores-1_23 </vt:lpstr>
      <vt:lpstr>'utp-investigadores-1_23 '!Área_de_impresión</vt:lpstr>
      <vt:lpstr>'utp-investigadores-1_23 '!Excel_BuiltIn_Print_Area_1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DIPLAN - UTP</dc:creator>
  <cp:keywords/>
  <dc:description/>
  <cp:lastModifiedBy>Jahir Calvo</cp:lastModifiedBy>
  <cp:revision/>
  <dcterms:created xsi:type="dcterms:W3CDTF">2008-08-20T14:51:52Z</dcterms:created>
  <dcterms:modified xsi:type="dcterms:W3CDTF">2024-04-11T20:20:31Z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0x0101000563F1AC4F304B42B3941098A75A78F0</vt:lpwstr>
  </property>
</Properties>
</file>