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quintero\Downloads\"/>
    </mc:Choice>
  </mc:AlternateContent>
  <xr:revisionPtr revIDLastSave="0" documentId="13_ncr:1_{4E636BDC-6766-4408-AE9C-7607DF224209}" xr6:coauthVersionLast="47" xr6:coauthVersionMax="47" xr10:uidLastSave="{00000000-0000-0000-0000-000000000000}"/>
  <bookViews>
    <workbookView xWindow="-120" yWindow="-120" windowWidth="29040" windowHeight="15720" xr2:uid="{AF42CADF-DD7A-48AB-B4C0-1F121BFB7D20}"/>
  </bookViews>
  <sheets>
    <sheet name="Matrícula 1_2024" sheetId="1" r:id="rId1"/>
  </sheets>
  <definedNames>
    <definedName name="_xlnm.Print_Area" localSheetId="0">'Matrícula 1_2024'!$A$1:$C$32</definedName>
    <definedName name="Excel_BuiltIn_Print_Area_1">"$#REF!.$A$1:$I$103"</definedName>
    <definedName name="Excel_BuiltIn_Print_Area_3">"$#REF!.$A$1:$I$105"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14" i="1"/>
  <c r="B12" i="1" l="1"/>
  <c r="C12" i="1" s="1"/>
  <c r="C23" i="1" l="1"/>
  <c r="C29" i="1"/>
  <c r="C14" i="1"/>
  <c r="C27" i="1"/>
  <c r="C30" i="1"/>
  <c r="C28" i="1"/>
  <c r="C20" i="1"/>
  <c r="C25" i="1"/>
  <c r="C26" i="1"/>
  <c r="C17" i="1"/>
  <c r="C16" i="1"/>
  <c r="C18" i="1"/>
  <c r="C21" i="1"/>
  <c r="C19" i="1"/>
  <c r="C31" i="1"/>
</calcChain>
</file>

<file path=xl/sharedStrings.xml><?xml version="1.0" encoding="utf-8"?>
<sst xmlns="http://schemas.openxmlformats.org/spreadsheetml/2006/main" count="26" uniqueCount="26">
  <si>
    <t>Sede</t>
  </si>
  <si>
    <t>Matrícula</t>
  </si>
  <si>
    <t>Total</t>
  </si>
  <si>
    <t>%</t>
  </si>
  <si>
    <t xml:space="preserve"> TOTAL</t>
  </si>
  <si>
    <t>SEDE PANAMÁ</t>
  </si>
  <si>
    <t>Facultad de Ingeniería Civil</t>
  </si>
  <si>
    <t>Facultad de Ingeniería Eléctrica</t>
  </si>
  <si>
    <t>Facultad de Ingeniería Industrial</t>
  </si>
  <si>
    <t>Facultad de Ingeniería Mecánica</t>
  </si>
  <si>
    <t>Facultad de Ingeniería de Sistemas Computacionales</t>
  </si>
  <si>
    <t>Facultad de Ciencias y Tecnología</t>
  </si>
  <si>
    <t>CENTROS REGIONALES</t>
  </si>
  <si>
    <t>Azuero</t>
  </si>
  <si>
    <t>Bocas del Toro</t>
  </si>
  <si>
    <t>Coclé</t>
  </si>
  <si>
    <t>Colón</t>
  </si>
  <si>
    <t>Chiriquí</t>
  </si>
  <si>
    <t>Panamá Oeste</t>
  </si>
  <si>
    <t>Veraguas</t>
  </si>
  <si>
    <t>Fuente: Sistema de Matrícula Institucional</t>
  </si>
  <si>
    <t>UNIVERSIDAD TECNOLÓGICA DE PANAMÁ</t>
  </si>
  <si>
    <t>DIRECCIÓN GENERAL DE PLANIFICACIÓN UNIVERSITARIA</t>
  </si>
  <si>
    <t>DEPARTAMENTO DE ESTADÍSTICA E INDICADORES</t>
  </si>
  <si>
    <t>MATRÍCULA TOTAL DE LA UNIVERSIDAD TECNOLÓGICA DE PANAMÁ,</t>
  </si>
  <si>
    <t>SEGÚN SEDE: 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</si>
</sst>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;[Red]#,##0"/>
    <numFmt numFmtId="165" formatCode="0.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3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8" fillId="0" borderId="2" xfId="0" applyFont="1" applyBorder="1"/>
    <xf numFmtId="164" fontId="6" fillId="0" borderId="4" xfId="0" applyNumberFormat="1" applyFont="1" applyBorder="1"/>
    <xf numFmtId="164" fontId="8" fillId="0" borderId="4" xfId="0" applyNumberFormat="1" applyFont="1" applyBorder="1"/>
    <xf numFmtId="0" fontId="8" fillId="0" borderId="5" xfId="0" applyFont="1" applyBorder="1"/>
    <xf numFmtId="0" fontId="9" fillId="0" borderId="0" xfId="0" applyFont="1" applyAlignment="1">
      <alignment vertical="center" wrapText="1"/>
    </xf>
    <xf numFmtId="0" fontId="8" fillId="0" borderId="4" xfId="0" applyFont="1" applyBorder="1"/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0" fontId="12" fillId="0" borderId="0" xfId="0" applyFont="1"/>
    <xf numFmtId="0" fontId="8" fillId="0" borderId="9" xfId="0" applyFont="1" applyBorder="1"/>
    <xf numFmtId="165" fontId="10" fillId="0" borderId="9" xfId="0" applyNumberFormat="1" applyFont="1" applyBorder="1" applyAlignment="1">
      <alignment vertical="center"/>
    </xf>
    <xf numFmtId="165" fontId="8" fillId="0" borderId="9" xfId="0" applyNumberFormat="1" applyFont="1" applyBorder="1"/>
    <xf numFmtId="165" fontId="6" fillId="0" borderId="9" xfId="0" applyNumberFormat="1" applyFont="1" applyBorder="1"/>
    <xf numFmtId="165" fontId="11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1" fillId="0" borderId="6" xfId="0" applyFont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4E5A9A-8778-4AB7-B2C2-E6FD1A43130A}"/>
  </tableStyles>
  <colors>
    <mruColors>
      <color rgb="FF80CAFC"/>
      <color rgb="FFAADBFC"/>
      <color rgb="FFFDA9C9"/>
      <color rgb="FFE84AEC"/>
      <color rgb="FFF0B1FD"/>
      <color rgb="FF548235"/>
      <color rgb="FFE8E8E8"/>
      <color rgb="FFDBDBDB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3</xdr:col>
      <xdr:colOff>304800</xdr:colOff>
      <xdr:row>30</xdr:row>
      <xdr:rowOff>93662</xdr:rowOff>
    </xdr:to>
    <xdr:sp macro="" textlink="">
      <xdr:nvSpPr>
        <xdr:cNvPr id="3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E0F390-3EA4-44D8-BAEA-419599CBDDB7}"/>
            </a:ext>
          </a:extLst>
        </xdr:cNvPr>
        <xdr:cNvSpPr>
          <a:spLocks noChangeAspect="1" noChangeArrowheads="1"/>
        </xdr:cNvSpPr>
      </xdr:nvSpPr>
      <xdr:spPr bwMode="auto">
        <a:xfrm>
          <a:off x="8401050" y="5857875"/>
          <a:ext cx="304800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3E65-3D55-4D44-B88F-410CF7FB8F0D}">
  <sheetPr>
    <tabColor rgb="FF00B050"/>
  </sheetPr>
  <dimension ref="A1:I38"/>
  <sheetViews>
    <sheetView showGridLines="0" tabSelected="1" zoomScale="106" zoomScaleNormal="106" zoomScaleSheetLayoutView="100" workbookViewId="0">
      <selection activeCell="C19" sqref="C19"/>
    </sheetView>
  </sheetViews>
  <sheetFormatPr baseColWidth="10" defaultColWidth="11.5703125" defaultRowHeight="17.25" x14ac:dyDescent="0.3"/>
  <cols>
    <col min="1" max="1" width="56.28515625" style="2" customWidth="1"/>
    <col min="2" max="2" width="19" style="2" customWidth="1"/>
    <col min="3" max="3" width="19.140625" style="2" customWidth="1"/>
    <col min="4" max="8" width="11.5703125" style="1"/>
    <col min="9" max="16384" width="11.5703125" style="2"/>
  </cols>
  <sheetData>
    <row r="1" spans="1:8" ht="15.75" customHeight="1" x14ac:dyDescent="0.2">
      <c r="A1" s="29" t="s">
        <v>21</v>
      </c>
      <c r="B1" s="29"/>
      <c r="C1" s="29"/>
      <c r="D1" s="10"/>
      <c r="E1" s="10"/>
      <c r="F1" s="10"/>
      <c r="G1" s="10"/>
      <c r="H1" s="10"/>
    </row>
    <row r="2" spans="1:8" ht="15.75" customHeight="1" x14ac:dyDescent="0.2">
      <c r="A2" s="29" t="s">
        <v>22</v>
      </c>
      <c r="B2" s="29"/>
      <c r="C2" s="29"/>
      <c r="D2" s="10"/>
      <c r="E2" s="10"/>
      <c r="F2" s="10"/>
      <c r="G2" s="10"/>
      <c r="H2" s="10"/>
    </row>
    <row r="3" spans="1:8" ht="15.75" customHeight="1" x14ac:dyDescent="0.2">
      <c r="A3" s="29" t="s">
        <v>23</v>
      </c>
      <c r="B3" s="29"/>
      <c r="C3" s="29"/>
      <c r="D3" s="10"/>
      <c r="E3" s="10"/>
      <c r="F3" s="10"/>
      <c r="G3" s="10"/>
      <c r="H3" s="10"/>
    </row>
    <row r="5" spans="1:8" x14ac:dyDescent="0.3">
      <c r="A5" s="29" t="s">
        <v>24</v>
      </c>
      <c r="B5" s="29"/>
      <c r="C5" s="29"/>
    </row>
    <row r="6" spans="1:8" x14ac:dyDescent="0.3">
      <c r="A6" s="29" t="s">
        <v>25</v>
      </c>
      <c r="B6" s="29"/>
      <c r="C6" s="29"/>
    </row>
    <row r="7" spans="1:8" ht="7.5" customHeight="1" x14ac:dyDescent="0.3">
      <c r="A7" s="5"/>
      <c r="B7" s="5"/>
      <c r="C7" s="5"/>
    </row>
    <row r="8" spans="1:8" ht="17.100000000000001" customHeight="1" x14ac:dyDescent="0.3">
      <c r="A8" s="31" t="s">
        <v>0</v>
      </c>
      <c r="B8" s="32" t="s">
        <v>1</v>
      </c>
      <c r="C8" s="33"/>
    </row>
    <row r="9" spans="1:8" ht="17.100000000000001" customHeight="1" x14ac:dyDescent="0.3">
      <c r="A9" s="34"/>
      <c r="B9" s="32" t="s">
        <v>2</v>
      </c>
      <c r="C9" s="33" t="s">
        <v>3</v>
      </c>
    </row>
    <row r="10" spans="1:8" ht="17.100000000000001" customHeight="1" x14ac:dyDescent="0.2">
      <c r="A10" s="35"/>
      <c r="B10" s="36"/>
      <c r="C10" s="37"/>
      <c r="D10" s="30"/>
      <c r="E10" s="30"/>
      <c r="F10" s="30"/>
      <c r="G10" s="30"/>
      <c r="H10" s="30"/>
    </row>
    <row r="11" spans="1:8" x14ac:dyDescent="0.3">
      <c r="A11" s="6"/>
      <c r="B11" s="11"/>
      <c r="C11" s="17"/>
      <c r="D11" s="24"/>
      <c r="E11" s="24"/>
      <c r="F11" s="24"/>
      <c r="G11" s="24"/>
      <c r="H11" s="24"/>
    </row>
    <row r="12" spans="1:8" ht="19.5" customHeight="1" x14ac:dyDescent="0.3">
      <c r="A12" s="12" t="s">
        <v>4</v>
      </c>
      <c r="B12" s="13">
        <f>SUM(B14,B23)</f>
        <v>28331</v>
      </c>
      <c r="C12" s="18">
        <f>B12/$B$12*100</f>
        <v>100</v>
      </c>
    </row>
    <row r="13" spans="1:8" x14ac:dyDescent="0.3">
      <c r="A13" s="6"/>
      <c r="B13" s="11"/>
      <c r="C13" s="19"/>
    </row>
    <row r="14" spans="1:8" ht="19.5" customHeight="1" x14ac:dyDescent="0.25">
      <c r="A14" s="14" t="s">
        <v>5</v>
      </c>
      <c r="B14" s="13">
        <f>SUM(B16:B21)</f>
        <v>18485</v>
      </c>
      <c r="C14" s="18">
        <f>B14/$B$12*100</f>
        <v>65.246549715858947</v>
      </c>
      <c r="D14" s="25"/>
      <c r="E14" s="25"/>
      <c r="F14" s="25"/>
      <c r="G14" s="25"/>
      <c r="H14" s="25"/>
    </row>
    <row r="15" spans="1:8" ht="15.75" x14ac:dyDescent="0.25">
      <c r="A15" s="6"/>
      <c r="B15" s="8"/>
      <c r="C15" s="19"/>
      <c r="D15" s="25"/>
      <c r="E15" s="25"/>
      <c r="F15" s="25"/>
      <c r="G15" s="25"/>
      <c r="H15" s="25"/>
    </row>
    <row r="16" spans="1:8" ht="17.100000000000001" customHeight="1" x14ac:dyDescent="0.25">
      <c r="A16" s="6" t="s">
        <v>6</v>
      </c>
      <c r="B16" s="7">
        <v>3195</v>
      </c>
      <c r="C16" s="20">
        <f t="shared" ref="C16:C21" si="0">B16/$B$12*100</f>
        <v>11.277399315237725</v>
      </c>
      <c r="D16" s="25"/>
      <c r="E16" s="25"/>
      <c r="F16" s="25"/>
      <c r="G16" s="25"/>
      <c r="H16" s="25"/>
    </row>
    <row r="17" spans="1:8" ht="17.100000000000001" customHeight="1" x14ac:dyDescent="0.25">
      <c r="A17" s="6" t="s">
        <v>7</v>
      </c>
      <c r="B17" s="7">
        <v>1902</v>
      </c>
      <c r="C17" s="20">
        <f t="shared" si="0"/>
        <v>6.7134940524513782</v>
      </c>
      <c r="D17" s="25"/>
      <c r="E17" s="25"/>
      <c r="F17" s="25"/>
      <c r="G17" s="26"/>
      <c r="H17" s="26"/>
    </row>
    <row r="18" spans="1:8" ht="17.100000000000001" customHeight="1" x14ac:dyDescent="0.25">
      <c r="A18" s="6" t="s">
        <v>8</v>
      </c>
      <c r="B18" s="7">
        <v>4450</v>
      </c>
      <c r="C18" s="20">
        <f t="shared" si="0"/>
        <v>15.707175885072889</v>
      </c>
      <c r="D18" s="25"/>
      <c r="E18" s="25"/>
      <c r="F18" s="25"/>
      <c r="G18" s="25"/>
      <c r="H18" s="25"/>
    </row>
    <row r="19" spans="1:8" ht="16.5" customHeight="1" x14ac:dyDescent="0.25">
      <c r="A19" s="6" t="s">
        <v>9</v>
      </c>
      <c r="B19" s="7">
        <v>2926</v>
      </c>
      <c r="C19" s="20">
        <f t="shared" si="0"/>
        <v>10.327909357241184</v>
      </c>
      <c r="D19" s="25"/>
      <c r="E19" s="25"/>
      <c r="F19" s="25"/>
      <c r="G19" s="25"/>
      <c r="H19" s="25"/>
    </row>
    <row r="20" spans="1:8" ht="17.100000000000001" customHeight="1" x14ac:dyDescent="0.25">
      <c r="A20" s="6" t="s">
        <v>10</v>
      </c>
      <c r="B20" s="7">
        <v>5230</v>
      </c>
      <c r="C20" s="20">
        <f t="shared" si="0"/>
        <v>18.46034379301825</v>
      </c>
      <c r="D20" s="25"/>
      <c r="E20" s="25"/>
      <c r="F20" s="25"/>
      <c r="G20" s="25"/>
      <c r="H20" s="25"/>
    </row>
    <row r="21" spans="1:8" ht="17.100000000000001" customHeight="1" x14ac:dyDescent="0.25">
      <c r="A21" s="6" t="s">
        <v>11</v>
      </c>
      <c r="B21" s="7">
        <v>782</v>
      </c>
      <c r="C21" s="20">
        <f t="shared" si="0"/>
        <v>2.7602273128375279</v>
      </c>
      <c r="D21" s="25"/>
      <c r="E21" s="25"/>
      <c r="F21" s="25"/>
      <c r="G21" s="25"/>
      <c r="H21" s="25"/>
    </row>
    <row r="22" spans="1:8" ht="15.75" x14ac:dyDescent="0.25">
      <c r="A22" s="6"/>
      <c r="B22" s="7"/>
      <c r="C22" s="20"/>
      <c r="D22" s="25"/>
      <c r="E22" s="25"/>
      <c r="F22" s="25"/>
      <c r="G22" s="25"/>
      <c r="H22" s="25"/>
    </row>
    <row r="23" spans="1:8" ht="19.5" customHeight="1" x14ac:dyDescent="0.25">
      <c r="A23" s="14" t="s">
        <v>12</v>
      </c>
      <c r="B23" s="13">
        <f>SUM(B25:B31)</f>
        <v>9846</v>
      </c>
      <c r="C23" s="21">
        <f>B23/$B$12*100</f>
        <v>34.753450284141046</v>
      </c>
      <c r="D23" s="25"/>
      <c r="E23" s="25"/>
      <c r="F23" s="25"/>
      <c r="G23" s="25"/>
      <c r="H23" s="25"/>
    </row>
    <row r="24" spans="1:8" ht="13.5" customHeight="1" x14ac:dyDescent="0.25">
      <c r="A24" s="6"/>
      <c r="B24" s="15"/>
      <c r="C24" s="21"/>
      <c r="D24" s="25"/>
      <c r="E24" s="25"/>
      <c r="F24" s="25"/>
      <c r="G24" s="25"/>
      <c r="H24" s="25"/>
    </row>
    <row r="25" spans="1:8" ht="17.100000000000001" customHeight="1" x14ac:dyDescent="0.25">
      <c r="A25" s="6" t="s">
        <v>13</v>
      </c>
      <c r="B25" s="27">
        <v>1186</v>
      </c>
      <c r="C25" s="22">
        <f t="shared" ref="C25:C31" si="1">B25/$B$12*100</f>
        <v>4.1862271010553807</v>
      </c>
      <c r="D25" s="25"/>
      <c r="E25" s="25"/>
      <c r="F25" s="25"/>
      <c r="G25" s="25"/>
      <c r="H25" s="25"/>
    </row>
    <row r="26" spans="1:8" ht="17.100000000000001" customHeight="1" x14ac:dyDescent="0.25">
      <c r="A26" s="6" t="s">
        <v>14</v>
      </c>
      <c r="B26" s="27">
        <v>406</v>
      </c>
      <c r="C26" s="22">
        <f t="shared" si="1"/>
        <v>1.4330591931100207</v>
      </c>
      <c r="D26" s="25"/>
      <c r="E26" s="25"/>
      <c r="F26" s="25"/>
      <c r="G26" s="25"/>
      <c r="H26" s="25"/>
    </row>
    <row r="27" spans="1:8" ht="17.100000000000001" customHeight="1" x14ac:dyDescent="0.25">
      <c r="A27" s="6" t="s">
        <v>15</v>
      </c>
      <c r="B27" s="27">
        <v>1147</v>
      </c>
      <c r="C27" s="22">
        <f t="shared" si="1"/>
        <v>4.0485687056581128</v>
      </c>
      <c r="D27" s="25"/>
      <c r="E27" s="25"/>
      <c r="F27" s="25"/>
      <c r="G27" s="25"/>
      <c r="H27" s="25"/>
    </row>
    <row r="28" spans="1:8" ht="17.100000000000001" customHeight="1" x14ac:dyDescent="0.25">
      <c r="A28" s="6" t="s">
        <v>16</v>
      </c>
      <c r="B28" s="27">
        <v>807</v>
      </c>
      <c r="C28" s="22">
        <f t="shared" si="1"/>
        <v>2.8484698739896226</v>
      </c>
      <c r="D28" s="25"/>
      <c r="E28" s="25"/>
      <c r="F28" s="25"/>
      <c r="G28" s="25"/>
      <c r="H28" s="25"/>
    </row>
    <row r="29" spans="1:8" ht="17.100000000000001" customHeight="1" x14ac:dyDescent="0.25">
      <c r="A29" s="6" t="s">
        <v>17</v>
      </c>
      <c r="B29" s="27">
        <v>2654</v>
      </c>
      <c r="C29" s="22">
        <f t="shared" si="1"/>
        <v>9.367830291906392</v>
      </c>
      <c r="D29" s="25"/>
      <c r="E29" s="25"/>
      <c r="F29" s="25"/>
      <c r="G29" s="25"/>
      <c r="H29" s="25"/>
    </row>
    <row r="30" spans="1:8" ht="17.100000000000001" customHeight="1" x14ac:dyDescent="0.25">
      <c r="A30" s="6" t="s">
        <v>18</v>
      </c>
      <c r="B30" s="27">
        <v>2087</v>
      </c>
      <c r="C30" s="22">
        <f t="shared" si="1"/>
        <v>7.3664890049768808</v>
      </c>
      <c r="D30" s="25"/>
      <c r="E30" s="25"/>
      <c r="F30" s="25"/>
      <c r="G30" s="25"/>
      <c r="H30" s="25"/>
    </row>
    <row r="31" spans="1:8" ht="17.100000000000001" customHeight="1" x14ac:dyDescent="0.25">
      <c r="A31" s="9" t="s">
        <v>19</v>
      </c>
      <c r="B31" s="28">
        <v>1559</v>
      </c>
      <c r="C31" s="23">
        <f t="shared" si="1"/>
        <v>5.5028061134446364</v>
      </c>
      <c r="D31" s="25"/>
      <c r="E31" s="25"/>
      <c r="F31" s="25"/>
      <c r="G31" s="25"/>
      <c r="H31" s="25"/>
    </row>
    <row r="32" spans="1:8" x14ac:dyDescent="0.3">
      <c r="A32" s="5" t="s">
        <v>20</v>
      </c>
      <c r="B32" s="16"/>
      <c r="C32" s="16"/>
    </row>
    <row r="33" spans="4:9" x14ac:dyDescent="0.3">
      <c r="D33" s="3"/>
      <c r="I33" s="4"/>
    </row>
    <row r="34" spans="4:9" x14ac:dyDescent="0.3">
      <c r="D34" s="3"/>
    </row>
    <row r="35" spans="4:9" x14ac:dyDescent="0.3">
      <c r="D35" s="3"/>
      <c r="F35" s="3"/>
    </row>
    <row r="36" spans="4:9" x14ac:dyDescent="0.3">
      <c r="D36" s="3"/>
      <c r="F36" s="3"/>
    </row>
    <row r="38" spans="4:9" x14ac:dyDescent="0.3">
      <c r="D38" s="3"/>
      <c r="F38" s="3"/>
    </row>
  </sheetData>
  <mergeCells count="10">
    <mergeCell ref="A1:C1"/>
    <mergeCell ref="A3:C3"/>
    <mergeCell ref="A2:C2"/>
    <mergeCell ref="D10:H10"/>
    <mergeCell ref="A5:C5"/>
    <mergeCell ref="A8:A10"/>
    <mergeCell ref="B8:C8"/>
    <mergeCell ref="B9:B10"/>
    <mergeCell ref="C9:C10"/>
    <mergeCell ref="A6:C6"/>
  </mergeCells>
  <printOptions horizontalCentered="1"/>
  <pageMargins left="0.78740157480314965" right="0.78740157480314965" top="0.78740157480314965" bottom="0.70866141732283472" header="0.70866141732283472" footer="0.51181102362204722"/>
  <pageSetup scale="6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 1_2024</vt:lpstr>
      <vt:lpstr>'Matrícula 1_2024'!Área_de_impresión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DIPLAN - UTP</dc:creator>
  <cp:keywords/>
  <dc:description/>
  <cp:lastModifiedBy>Andres Quintero</cp:lastModifiedBy>
  <cp:revision/>
  <cp:lastPrinted>2024-10-22T19:04:29Z</cp:lastPrinted>
  <dcterms:created xsi:type="dcterms:W3CDTF">2023-06-28T20:47:57Z</dcterms:created>
  <dcterms:modified xsi:type="dcterms:W3CDTF">2024-10-22T20:44:59Z</dcterms:modified>
  <cp:category/>
  <cp:contentStatus/>
</cp:coreProperties>
</file>