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ir.calvo\Downloads\OneDrive_1_26-2-2024\"/>
    </mc:Choice>
  </mc:AlternateContent>
  <xr:revisionPtr revIDLastSave="0" documentId="13_ncr:1_{7C5A2E60-A512-4985-8EEB-C540013C4221}" xr6:coauthVersionLast="47" xr6:coauthVersionMax="47" xr10:uidLastSave="{00000000-0000-0000-0000-000000000000}"/>
  <bookViews>
    <workbookView xWindow="-120" yWindow="-120" windowWidth="29040" windowHeight="15720" xr2:uid="{AF42CADF-DD7A-48AB-B4C0-1F121BFB7D20}"/>
  </bookViews>
  <sheets>
    <sheet name="utp-matricula-2_23 " sheetId="1" r:id="rId1"/>
  </sheets>
  <definedNames>
    <definedName name="_xlnm.Print_Area" localSheetId="0">'utp-matricula-2_23 '!$A$1:$E$33</definedName>
    <definedName name="Excel_BuiltIn_Print_Area_1">"$#REF!.$A$1:$I$103"</definedName>
    <definedName name="Excel_BuiltIn_Print_Area_3">"$#REF!.$A$1:$I$105"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5" i="1"/>
  <c r="D15" i="1"/>
  <c r="E12" i="1"/>
  <c r="D12" i="1"/>
  <c r="B22" i="1"/>
  <c r="B21" i="1"/>
  <c r="B20" i="1"/>
  <c r="B19" i="1"/>
  <c r="B18" i="1"/>
  <c r="B17" i="1"/>
  <c r="B24" i="1" l="1"/>
  <c r="B27" i="1"/>
  <c r="B29" i="1"/>
  <c r="B31" i="1"/>
  <c r="B26" i="1"/>
  <c r="B28" i="1"/>
  <c r="B30" i="1"/>
  <c r="B32" i="1"/>
  <c r="B15" i="1"/>
  <c r="B12" i="1" l="1"/>
  <c r="C15" i="1" l="1"/>
  <c r="C24" i="1"/>
  <c r="C12" i="1"/>
  <c r="C32" i="1"/>
  <c r="C20" i="1"/>
  <c r="C22" i="1"/>
  <c r="C19" i="1"/>
  <c r="C17" i="1"/>
  <c r="C18" i="1"/>
  <c r="C27" i="1"/>
  <c r="C26" i="1"/>
  <c r="C21" i="1"/>
  <c r="C29" i="1"/>
  <c r="C31" i="1"/>
  <c r="C30" i="1"/>
  <c r="C28" i="1"/>
  <c r="B13" i="1" l="1"/>
</calcChain>
</file>

<file path=xl/sharedStrings.xml><?xml version="1.0" encoding="utf-8"?>
<sst xmlns="http://schemas.openxmlformats.org/spreadsheetml/2006/main" count="30" uniqueCount="30">
  <si>
    <t xml:space="preserve">UNIVERSIDAD TECNOLÓGICA DE PANAMÁ </t>
  </si>
  <si>
    <t xml:space="preserve">DIRECCIÓN GENERAL DE PLANIFICACIÓN UNIVERSITARIA </t>
  </si>
  <si>
    <t xml:space="preserve">DEPARTAMENTO DE ESTADÍSTICA E INDICADORES </t>
  </si>
  <si>
    <t>MATRÍCULA TOTAL POR SEXO, SEGÚN SEDE:</t>
  </si>
  <si>
    <t xml:space="preserve">SEGUNDO SEMESTRE 2023 </t>
  </si>
  <si>
    <t>Sede</t>
  </si>
  <si>
    <t>Matrícula</t>
  </si>
  <si>
    <t>Total</t>
  </si>
  <si>
    <t>%</t>
  </si>
  <si>
    <t xml:space="preserve">Sexo </t>
  </si>
  <si>
    <t>Hombres</t>
  </si>
  <si>
    <t>Mujeres</t>
  </si>
  <si>
    <t xml:space="preserve"> TOTAL</t>
  </si>
  <si>
    <t xml:space="preserve"> Porcentaje</t>
  </si>
  <si>
    <t>SEDE PANAMÁ</t>
  </si>
  <si>
    <t>Facultad de Ingeniería Civil</t>
  </si>
  <si>
    <t>Facultad de Ingeniería Eléctrica</t>
  </si>
  <si>
    <t>Facultad de Ingeniería Industrial</t>
  </si>
  <si>
    <t>Facultad de Ingeniería Mecánica</t>
  </si>
  <si>
    <t>Facultad de Ingeniería de Sistemas Computacionales</t>
  </si>
  <si>
    <t>Facultad de Ciencias y Tecnología</t>
  </si>
  <si>
    <t>CENTROS REGIONALES</t>
  </si>
  <si>
    <t>Azuero</t>
  </si>
  <si>
    <t>Bocas del Toro</t>
  </si>
  <si>
    <t>Coclé</t>
  </si>
  <si>
    <t>Colón</t>
  </si>
  <si>
    <t>Chiriquí</t>
  </si>
  <si>
    <t>Panamá Oeste</t>
  </si>
  <si>
    <t>Veraguas</t>
  </si>
  <si>
    <t>Fuente: Sistema de Matrícula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</si>
</sst>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;[Red]#,##0"/>
    <numFmt numFmtId="165" formatCode="0.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3"/>
      <color rgb="FFFFFF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B1FD"/>
        <bgColor theme="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rgb="FF000000"/>
      </bottom>
      <diagonal/>
    </border>
    <border>
      <left style="thin">
        <color indexed="64"/>
      </left>
      <right/>
      <top style="thin">
        <color theme="1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3" fontId="6" fillId="0" borderId="0" xfId="0" applyNumberFormat="1" applyFont="1"/>
    <xf numFmtId="0" fontId="12" fillId="0" borderId="2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4" fillId="0" borderId="5" xfId="0" applyNumberFormat="1" applyFont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/>
    <xf numFmtId="0" fontId="16" fillId="0" borderId="2" xfId="0" applyFont="1" applyBorder="1" applyAlignment="1">
      <alignment horizontal="center" vertical="center"/>
    </xf>
    <xf numFmtId="165" fontId="16" fillId="0" borderId="4" xfId="0" applyNumberFormat="1" applyFont="1" applyBorder="1" applyAlignment="1">
      <alignment vertical="center"/>
    </xf>
    <xf numFmtId="165" fontId="16" fillId="0" borderId="5" xfId="0" applyNumberFormat="1" applyFont="1" applyBorder="1" applyAlignment="1">
      <alignment vertic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074E5A9A-8778-4AB7-B2C2-E6FD1A43130A}"/>
  </tableStyles>
  <colors>
    <mruColors>
      <color rgb="FF80CAFC"/>
      <color rgb="FFAADBFC"/>
      <color rgb="FFFDA9C9"/>
      <color rgb="FFE84AEC"/>
      <color rgb="FFF0B1FD"/>
      <color rgb="FF548235"/>
      <color rgb="FFE8E8E8"/>
      <color rgb="FFDBDBDB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31</xdr:row>
      <xdr:rowOff>93663</xdr:rowOff>
    </xdr:to>
    <xdr:sp macro="" textlink="">
      <xdr:nvSpPr>
        <xdr:cNvPr id="3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E0F390-3EA4-44D8-BAEA-419599CBDDB7}"/>
            </a:ext>
            <a:ext uri="{147F2762-F138-4A5C-976F-8EAC2B608ADB}">
              <a16:predDERef xmlns:a16="http://schemas.microsoft.com/office/drawing/2014/main" pred="{78F4B81B-E1D8-46CC-9090-838A2E1F57DB}"/>
            </a:ext>
          </a:extLst>
        </xdr:cNvPr>
        <xdr:cNvSpPr>
          <a:spLocks noChangeAspect="1" noChangeArrowheads="1"/>
        </xdr:cNvSpPr>
      </xdr:nvSpPr>
      <xdr:spPr bwMode="auto">
        <a:xfrm>
          <a:off x="8401050" y="5857875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A3E65-3D55-4D44-B88F-410CF7FB8F0D}">
  <sheetPr>
    <tabColor rgb="FF00B050"/>
  </sheetPr>
  <dimension ref="A1:M39"/>
  <sheetViews>
    <sheetView showGridLines="0" tabSelected="1" topLeftCell="A4" zoomScale="106" zoomScaleNormal="106" zoomScaleSheetLayoutView="106" workbookViewId="0">
      <selection activeCell="C25" sqref="C25"/>
    </sheetView>
  </sheetViews>
  <sheetFormatPr baseColWidth="10" defaultColWidth="11.5703125" defaultRowHeight="17.25" customHeight="1" x14ac:dyDescent="0.3"/>
  <cols>
    <col min="1" max="1" width="50.5703125" style="2" customWidth="1"/>
    <col min="2" max="3" width="10.5703125" style="2" customWidth="1"/>
    <col min="4" max="4" width="12.140625" style="2" customWidth="1"/>
    <col min="5" max="5" width="11" style="2" customWidth="1"/>
    <col min="6" max="10" width="11.5703125" style="1"/>
    <col min="11" max="16384" width="11.5703125" style="2"/>
  </cols>
  <sheetData>
    <row r="1" spans="1:13" ht="17.25" customHeight="1" x14ac:dyDescent="0.3">
      <c r="A1" s="46" t="s">
        <v>0</v>
      </c>
      <c r="B1" s="46"/>
      <c r="C1" s="46"/>
      <c r="D1" s="46"/>
      <c r="E1" s="46"/>
      <c r="F1" s="42"/>
      <c r="G1" s="42"/>
      <c r="H1" s="42"/>
      <c r="I1" s="42"/>
      <c r="J1" s="42"/>
      <c r="K1" s="42"/>
      <c r="L1" s="42"/>
      <c r="M1" s="42"/>
    </row>
    <row r="2" spans="1:13" ht="17.25" customHeight="1" x14ac:dyDescent="0.3">
      <c r="A2" s="46" t="s">
        <v>1</v>
      </c>
      <c r="B2" s="46"/>
      <c r="C2" s="46"/>
      <c r="D2" s="46"/>
      <c r="E2" s="46"/>
      <c r="F2" s="42"/>
      <c r="G2" s="42"/>
      <c r="H2" s="42"/>
      <c r="I2" s="42"/>
      <c r="J2" s="42"/>
      <c r="K2" s="42"/>
      <c r="L2" s="42"/>
      <c r="M2" s="42"/>
    </row>
    <row r="3" spans="1:13" ht="17.25" customHeight="1" x14ac:dyDescent="0.3">
      <c r="A3" s="46" t="s">
        <v>2</v>
      </c>
      <c r="B3" s="46"/>
      <c r="C3" s="46"/>
      <c r="D3" s="46"/>
      <c r="E3" s="46"/>
      <c r="F3" s="42"/>
      <c r="G3" s="42"/>
      <c r="H3" s="42"/>
      <c r="I3" s="42"/>
      <c r="J3" s="42"/>
      <c r="K3" s="42"/>
      <c r="L3" s="42"/>
      <c r="M3" s="42"/>
    </row>
    <row r="5" spans="1:13" ht="18.75" x14ac:dyDescent="0.3">
      <c r="A5" s="48" t="s">
        <v>3</v>
      </c>
      <c r="B5" s="48"/>
      <c r="C5" s="48"/>
      <c r="D5" s="48"/>
      <c r="E5" s="48"/>
    </row>
    <row r="6" spans="1:13" ht="18.75" x14ac:dyDescent="0.3">
      <c r="A6" s="48" t="s">
        <v>4</v>
      </c>
      <c r="B6" s="48"/>
      <c r="C6" s="48"/>
      <c r="D6" s="48"/>
      <c r="E6" s="48"/>
    </row>
    <row r="7" spans="1:13" x14ac:dyDescent="0.3">
      <c r="A7" s="28"/>
      <c r="B7" s="28"/>
      <c r="C7" s="28"/>
      <c r="D7" s="28"/>
      <c r="E7" s="28"/>
    </row>
    <row r="8" spans="1:13" ht="17.100000000000001" customHeight="1" x14ac:dyDescent="0.3">
      <c r="A8" s="49" t="s">
        <v>5</v>
      </c>
      <c r="B8" s="54" t="s">
        <v>6</v>
      </c>
      <c r="C8" s="55"/>
      <c r="D8" s="55"/>
      <c r="E8" s="55"/>
    </row>
    <row r="9" spans="1:13" ht="17.100000000000001" customHeight="1" x14ac:dyDescent="0.3">
      <c r="A9" s="50"/>
      <c r="B9" s="52" t="s">
        <v>7</v>
      </c>
      <c r="C9" s="52" t="s">
        <v>8</v>
      </c>
      <c r="D9" s="56" t="s">
        <v>9</v>
      </c>
      <c r="E9" s="57"/>
    </row>
    <row r="10" spans="1:13" ht="17.100000000000001" customHeight="1" x14ac:dyDescent="0.2">
      <c r="A10" s="51"/>
      <c r="B10" s="53"/>
      <c r="C10" s="53"/>
      <c r="D10" s="26" t="s">
        <v>10</v>
      </c>
      <c r="E10" s="27" t="s">
        <v>11</v>
      </c>
      <c r="F10" s="47"/>
      <c r="G10" s="47"/>
      <c r="H10" s="47"/>
      <c r="I10" s="2"/>
      <c r="J10" s="2"/>
    </row>
    <row r="11" spans="1:13" x14ac:dyDescent="0.3">
      <c r="A11" s="29"/>
      <c r="B11" s="30"/>
      <c r="C11" s="30"/>
      <c r="D11" s="30"/>
      <c r="E11" s="31"/>
      <c r="F11" s="20"/>
      <c r="G11" s="20"/>
      <c r="H11" s="20"/>
      <c r="I11" s="2"/>
      <c r="J11" s="2"/>
    </row>
    <row r="12" spans="1:13" ht="19.5" customHeight="1" x14ac:dyDescent="0.3">
      <c r="A12" s="5" t="s">
        <v>12</v>
      </c>
      <c r="B12" s="6">
        <f>D12+E12</f>
        <v>23474</v>
      </c>
      <c r="C12" s="7">
        <f>B12/$B$12*100</f>
        <v>100</v>
      </c>
      <c r="D12" s="6">
        <f>SUM(D15,D24)</f>
        <v>15018</v>
      </c>
      <c r="E12" s="8">
        <f>SUM(E15,E24)</f>
        <v>8456</v>
      </c>
      <c r="I12" s="2"/>
      <c r="J12" s="2"/>
    </row>
    <row r="13" spans="1:13" ht="15.75" x14ac:dyDescent="0.2">
      <c r="A13" s="43" t="s">
        <v>13</v>
      </c>
      <c r="B13" s="44">
        <f>D13+E13</f>
        <v>100</v>
      </c>
      <c r="C13" s="44"/>
      <c r="D13" s="44">
        <v>64.029810192912322</v>
      </c>
      <c r="E13" s="45">
        <v>35.970189807087685</v>
      </c>
      <c r="F13" s="21"/>
      <c r="G13" s="21"/>
      <c r="H13" s="21"/>
      <c r="I13" s="2"/>
      <c r="J13" s="2"/>
    </row>
    <row r="14" spans="1:13" x14ac:dyDescent="0.3">
      <c r="A14" s="29"/>
      <c r="B14" s="30"/>
      <c r="C14" s="32"/>
      <c r="D14" s="30"/>
      <c r="E14" s="33"/>
      <c r="I14" s="2"/>
      <c r="J14" s="2"/>
    </row>
    <row r="15" spans="1:13" ht="19.5" customHeight="1" x14ac:dyDescent="0.25">
      <c r="A15" s="9" t="s">
        <v>14</v>
      </c>
      <c r="B15" s="6">
        <f>D15+E15</f>
        <v>15437</v>
      </c>
      <c r="C15" s="7">
        <f>B15/$B$12*100</f>
        <v>65.762119792110411</v>
      </c>
      <c r="D15" s="6">
        <f>SUM(D17:D22)</f>
        <v>9813</v>
      </c>
      <c r="E15" s="8">
        <f>SUM(E17:E22)</f>
        <v>5624</v>
      </c>
      <c r="F15" s="22"/>
      <c r="G15" s="22"/>
      <c r="H15" s="22"/>
      <c r="I15" s="2"/>
      <c r="J15" s="2"/>
    </row>
    <row r="16" spans="1:13" ht="15.75" x14ac:dyDescent="0.25">
      <c r="A16" s="29"/>
      <c r="B16" s="34"/>
      <c r="C16" s="32"/>
      <c r="D16" s="34"/>
      <c r="E16" s="35"/>
      <c r="F16" s="22"/>
      <c r="G16" s="22"/>
      <c r="H16" s="22"/>
      <c r="I16" s="2"/>
      <c r="J16" s="2"/>
    </row>
    <row r="17" spans="1:10" ht="17.100000000000001" customHeight="1" x14ac:dyDescent="0.25">
      <c r="A17" s="36" t="s">
        <v>15</v>
      </c>
      <c r="B17" s="15">
        <f t="shared" ref="B17:B22" si="0">D17+E17</f>
        <v>2960</v>
      </c>
      <c r="C17" s="16">
        <f t="shared" ref="C17:C22" si="1">B17/$B$12*100</f>
        <v>12.609695833688336</v>
      </c>
      <c r="D17" s="15">
        <v>1540</v>
      </c>
      <c r="E17" s="25">
        <v>1420</v>
      </c>
      <c r="F17" s="22"/>
      <c r="G17" s="22"/>
      <c r="H17" s="22"/>
      <c r="I17" s="2"/>
      <c r="J17" s="2"/>
    </row>
    <row r="18" spans="1:10" ht="17.100000000000001" customHeight="1" x14ac:dyDescent="0.25">
      <c r="A18" s="36" t="s">
        <v>16</v>
      </c>
      <c r="B18" s="15">
        <f t="shared" si="0"/>
        <v>1671</v>
      </c>
      <c r="C18" s="16">
        <f t="shared" si="1"/>
        <v>7.1185141007071655</v>
      </c>
      <c r="D18" s="15">
        <v>1373</v>
      </c>
      <c r="E18" s="25">
        <v>298</v>
      </c>
      <c r="F18" s="22"/>
      <c r="G18" s="23"/>
      <c r="H18" s="23"/>
      <c r="I18" s="2"/>
      <c r="J18" s="2"/>
    </row>
    <row r="19" spans="1:10" ht="17.100000000000001" customHeight="1" x14ac:dyDescent="0.25">
      <c r="A19" s="36" t="s">
        <v>17</v>
      </c>
      <c r="B19" s="15">
        <f t="shared" si="0"/>
        <v>4093</v>
      </c>
      <c r="C19" s="16">
        <f t="shared" si="1"/>
        <v>17.436312515975121</v>
      </c>
      <c r="D19" s="15">
        <v>1839</v>
      </c>
      <c r="E19" s="25">
        <v>2254</v>
      </c>
      <c r="F19" s="22"/>
      <c r="G19" s="22"/>
      <c r="H19" s="22"/>
      <c r="I19" s="2"/>
      <c r="J19" s="2"/>
    </row>
    <row r="20" spans="1:10" ht="16.5" customHeight="1" x14ac:dyDescent="0.25">
      <c r="A20" s="36" t="s">
        <v>18</v>
      </c>
      <c r="B20" s="15">
        <f t="shared" si="0"/>
        <v>2383</v>
      </c>
      <c r="C20" s="16">
        <f t="shared" si="1"/>
        <v>10.151657152594359</v>
      </c>
      <c r="D20" s="15">
        <v>1841</v>
      </c>
      <c r="E20" s="25">
        <v>542</v>
      </c>
      <c r="F20" s="22"/>
      <c r="G20" s="22"/>
      <c r="H20" s="22"/>
      <c r="I20" s="2"/>
      <c r="J20" s="2"/>
    </row>
    <row r="21" spans="1:10" ht="17.100000000000001" customHeight="1" x14ac:dyDescent="0.25">
      <c r="A21" s="36" t="s">
        <v>19</v>
      </c>
      <c r="B21" s="15">
        <f t="shared" si="0"/>
        <v>3732</v>
      </c>
      <c r="C21" s="16">
        <f t="shared" si="1"/>
        <v>15.898440828150292</v>
      </c>
      <c r="D21" s="15">
        <v>3016</v>
      </c>
      <c r="E21" s="25">
        <v>716</v>
      </c>
      <c r="F21" s="22"/>
      <c r="G21" s="22"/>
      <c r="H21" s="22"/>
      <c r="I21" s="2"/>
      <c r="J21" s="2"/>
    </row>
    <row r="22" spans="1:10" ht="17.100000000000001" customHeight="1" x14ac:dyDescent="0.25">
      <c r="A22" s="36" t="s">
        <v>20</v>
      </c>
      <c r="B22" s="15">
        <f t="shared" si="0"/>
        <v>598</v>
      </c>
      <c r="C22" s="16">
        <f t="shared" si="1"/>
        <v>2.5474993609951433</v>
      </c>
      <c r="D22" s="15">
        <v>204</v>
      </c>
      <c r="E22" s="25">
        <v>394</v>
      </c>
      <c r="F22" s="22"/>
      <c r="G22" s="22"/>
      <c r="H22" s="22"/>
      <c r="I22" s="2"/>
      <c r="J22" s="2"/>
    </row>
    <row r="23" spans="1:10" ht="15.75" x14ac:dyDescent="0.25">
      <c r="A23" s="29"/>
      <c r="B23" s="37"/>
      <c r="C23" s="38"/>
      <c r="D23" s="37"/>
      <c r="E23" s="39"/>
      <c r="F23" s="22"/>
      <c r="G23" s="22"/>
      <c r="H23" s="22"/>
      <c r="I23" s="2"/>
      <c r="J23" s="2"/>
    </row>
    <row r="24" spans="1:10" ht="19.5" customHeight="1" x14ac:dyDescent="0.25">
      <c r="A24" s="9" t="s">
        <v>21</v>
      </c>
      <c r="B24" s="10">
        <f>D24+E24</f>
        <v>8037</v>
      </c>
      <c r="C24" s="11">
        <f>B24/$B$12*100</f>
        <v>34.237880207889582</v>
      </c>
      <c r="D24" s="6">
        <f>SUM(D26:D32)</f>
        <v>5205</v>
      </c>
      <c r="E24" s="8">
        <f>SUM(E26:E32)</f>
        <v>2832</v>
      </c>
      <c r="F24" s="22"/>
      <c r="G24" s="22"/>
      <c r="H24" s="22"/>
      <c r="I24" s="2"/>
      <c r="J24" s="2"/>
    </row>
    <row r="25" spans="1:10" ht="13.5" customHeight="1" x14ac:dyDescent="0.25">
      <c r="A25" s="29"/>
      <c r="B25" s="12"/>
      <c r="C25" s="13"/>
      <c r="D25" s="14"/>
      <c r="E25" s="24"/>
      <c r="F25" s="22"/>
      <c r="G25" s="22"/>
      <c r="H25" s="22"/>
      <c r="I25" s="2"/>
      <c r="J25" s="2"/>
    </row>
    <row r="26" spans="1:10" ht="17.100000000000001" customHeight="1" x14ac:dyDescent="0.25">
      <c r="A26" s="36" t="s">
        <v>22</v>
      </c>
      <c r="B26" s="15">
        <f t="shared" ref="B26:B32" si="2">D26+E26</f>
        <v>1028</v>
      </c>
      <c r="C26" s="16">
        <f t="shared" ref="C26:C32" si="3">B26/$B$12*100</f>
        <v>4.3793132827809496</v>
      </c>
      <c r="D26" s="15">
        <v>672</v>
      </c>
      <c r="E26" s="25">
        <v>356</v>
      </c>
      <c r="F26" s="22"/>
      <c r="G26" s="22"/>
      <c r="H26" s="22"/>
      <c r="I26" s="2"/>
      <c r="J26" s="2"/>
    </row>
    <row r="27" spans="1:10" ht="17.100000000000001" customHeight="1" x14ac:dyDescent="0.25">
      <c r="A27" s="36" t="s">
        <v>23</v>
      </c>
      <c r="B27" s="15">
        <f t="shared" si="2"/>
        <v>325</v>
      </c>
      <c r="C27" s="16">
        <f t="shared" si="3"/>
        <v>1.3845105222799694</v>
      </c>
      <c r="D27" s="15">
        <v>194</v>
      </c>
      <c r="E27" s="25">
        <v>131</v>
      </c>
      <c r="F27" s="22"/>
      <c r="G27" s="22"/>
      <c r="H27" s="22"/>
      <c r="I27" s="2"/>
      <c r="J27" s="2"/>
    </row>
    <row r="28" spans="1:10" ht="17.100000000000001" customHeight="1" x14ac:dyDescent="0.25">
      <c r="A28" s="36" t="s">
        <v>24</v>
      </c>
      <c r="B28" s="15">
        <f t="shared" si="2"/>
        <v>881</v>
      </c>
      <c r="C28" s="16">
        <f t="shared" si="3"/>
        <v>3.7530885234727784</v>
      </c>
      <c r="D28" s="15">
        <v>544</v>
      </c>
      <c r="E28" s="25">
        <v>337</v>
      </c>
      <c r="F28" s="22"/>
      <c r="G28" s="22"/>
      <c r="H28" s="22"/>
      <c r="I28" s="2"/>
      <c r="J28" s="2"/>
    </row>
    <row r="29" spans="1:10" ht="17.100000000000001" customHeight="1" x14ac:dyDescent="0.25">
      <c r="A29" s="36" t="s">
        <v>25</v>
      </c>
      <c r="B29" s="15">
        <f t="shared" si="2"/>
        <v>630</v>
      </c>
      <c r="C29" s="16">
        <f t="shared" si="3"/>
        <v>2.6838203970350172</v>
      </c>
      <c r="D29" s="15">
        <v>436</v>
      </c>
      <c r="E29" s="25">
        <v>194</v>
      </c>
      <c r="F29" s="22"/>
      <c r="G29" s="22"/>
      <c r="H29" s="22"/>
      <c r="I29" s="2"/>
      <c r="J29" s="2"/>
    </row>
    <row r="30" spans="1:10" ht="17.100000000000001" customHeight="1" x14ac:dyDescent="0.25">
      <c r="A30" s="36" t="s">
        <v>26</v>
      </c>
      <c r="B30" s="15">
        <f t="shared" si="2"/>
        <v>2175</v>
      </c>
      <c r="C30" s="16">
        <f t="shared" si="3"/>
        <v>9.2655704183351801</v>
      </c>
      <c r="D30" s="15">
        <v>1450</v>
      </c>
      <c r="E30" s="25">
        <v>725</v>
      </c>
      <c r="F30" s="22"/>
      <c r="G30" s="22"/>
      <c r="H30" s="22"/>
      <c r="I30" s="2"/>
      <c r="J30" s="2"/>
    </row>
    <row r="31" spans="1:10" ht="17.100000000000001" customHeight="1" x14ac:dyDescent="0.25">
      <c r="A31" s="36" t="s">
        <v>27</v>
      </c>
      <c r="B31" s="15">
        <f t="shared" si="2"/>
        <v>1665</v>
      </c>
      <c r="C31" s="16">
        <f t="shared" si="3"/>
        <v>7.0929539064496891</v>
      </c>
      <c r="D31" s="15">
        <v>1019</v>
      </c>
      <c r="E31" s="25">
        <v>646</v>
      </c>
      <c r="F31" s="22"/>
      <c r="G31" s="22"/>
      <c r="H31" s="22"/>
      <c r="I31" s="2"/>
      <c r="J31" s="2"/>
    </row>
    <row r="32" spans="1:10" ht="17.100000000000001" customHeight="1" x14ac:dyDescent="0.25">
      <c r="A32" s="40" t="s">
        <v>28</v>
      </c>
      <c r="B32" s="17">
        <f t="shared" si="2"/>
        <v>1333</v>
      </c>
      <c r="C32" s="18">
        <f t="shared" si="3"/>
        <v>5.6786231575359976</v>
      </c>
      <c r="D32" s="17">
        <v>890</v>
      </c>
      <c r="E32" s="19">
        <v>443</v>
      </c>
      <c r="F32" s="22"/>
      <c r="G32" s="22"/>
      <c r="H32" s="22"/>
      <c r="I32" s="2"/>
      <c r="J32" s="2"/>
    </row>
    <row r="33" spans="1:11" x14ac:dyDescent="0.3">
      <c r="A33" s="28" t="s">
        <v>29</v>
      </c>
      <c r="B33" s="41"/>
      <c r="C33" s="41"/>
      <c r="D33" s="41"/>
      <c r="E33" s="41"/>
    </row>
    <row r="34" spans="1:11" x14ac:dyDescent="0.3">
      <c r="F34" s="3"/>
      <c r="K34" s="4"/>
    </row>
    <row r="35" spans="1:11" x14ac:dyDescent="0.3">
      <c r="F35" s="3"/>
    </row>
    <row r="36" spans="1:11" x14ac:dyDescent="0.3">
      <c r="F36" s="3"/>
      <c r="H36" s="3"/>
    </row>
    <row r="37" spans="1:11" x14ac:dyDescent="0.3">
      <c r="F37" s="3"/>
      <c r="H37" s="3"/>
    </row>
    <row r="39" spans="1:11" x14ac:dyDescent="0.3">
      <c r="F39" s="3"/>
      <c r="H39" s="3"/>
    </row>
  </sheetData>
  <mergeCells count="11">
    <mergeCell ref="A1:E1"/>
    <mergeCell ref="A2:E2"/>
    <mergeCell ref="A3:E3"/>
    <mergeCell ref="F10:H10"/>
    <mergeCell ref="A5:E5"/>
    <mergeCell ref="A6:E6"/>
    <mergeCell ref="A8:A10"/>
    <mergeCell ref="B9:B10"/>
    <mergeCell ref="C9:C10"/>
    <mergeCell ref="B8:E8"/>
    <mergeCell ref="D9:E9"/>
  </mergeCells>
  <printOptions horizontalCentered="1"/>
  <pageMargins left="0.78740157480314965" right="0.78740157480314965" top="0.78740157480314965" bottom="0.70866141732283472" header="0.70866141732283472" footer="0.51181102362204722"/>
  <pageSetup scale="6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utp-matricula-2_23 </vt:lpstr>
      <vt:lpstr>'utp-matricula-2_23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DIPLAN - DEI</dc:creator>
  <cp:keywords/>
  <dc:description/>
  <cp:lastModifiedBy>JAHIR CALVO</cp:lastModifiedBy>
  <cp:revision/>
  <dcterms:created xsi:type="dcterms:W3CDTF">2023-06-28T20:47:57Z</dcterms:created>
  <dcterms:modified xsi:type="dcterms:W3CDTF">2024-02-26T17:42:17Z</dcterms:modified>
  <cp:category/>
  <cp:contentStatus/>
</cp:coreProperties>
</file>