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oria.valderrama\Documents\Gala 2025\"/>
    </mc:Choice>
  </mc:AlternateContent>
  <xr:revisionPtr revIDLastSave="0" documentId="13_ncr:1_{E0088479-DF93-4B23-9581-E51CFFD28B8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Datos_generales" sheetId="16" r:id="rId1"/>
    <sheet name="Criterio_1" sheetId="8" r:id="rId2"/>
    <sheet name="Criterio_2" sheetId="9" r:id="rId3"/>
    <sheet name="Criterio_3" sheetId="10" r:id="rId4"/>
    <sheet name="Criterio_4" sheetId="11" r:id="rId5"/>
    <sheet name="Criterio_5" sheetId="12" r:id="rId6"/>
    <sheet name="Criterio_6" sheetId="20" r:id="rId7"/>
    <sheet name="Hoja1" sheetId="18" state="hidden" r:id="rId8"/>
    <sheet name="Lista Selección" sheetId="17" state="hidden" r:id="rId9"/>
  </sheets>
  <definedNames>
    <definedName name="_xlnm.Print_Area" localSheetId="1">Criterio_1!$A$1:$K$35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0" l="1"/>
  <c r="C20" i="20"/>
  <c r="C19" i="20"/>
  <c r="C18" i="20"/>
  <c r="C17" i="20"/>
  <c r="C16" i="20"/>
  <c r="C15" i="20"/>
  <c r="C14" i="20"/>
  <c r="C13" i="20"/>
  <c r="C20" i="8"/>
  <c r="M20" i="8" s="1"/>
  <c r="C19" i="8"/>
  <c r="M19" i="8" s="1"/>
  <c r="C18" i="8"/>
  <c r="M18" i="8" s="1"/>
  <c r="C17" i="8"/>
  <c r="M17" i="8" s="1"/>
  <c r="C21" i="12"/>
  <c r="C20" i="12"/>
  <c r="C19" i="12"/>
  <c r="C18" i="12"/>
  <c r="C17" i="12"/>
  <c r="C16" i="12"/>
  <c r="C15" i="12"/>
  <c r="C14" i="12"/>
  <c r="C13" i="12"/>
  <c r="C21" i="11"/>
  <c r="M21" i="11" s="1"/>
  <c r="C20" i="11"/>
  <c r="M20" i="11" s="1"/>
  <c r="C19" i="11"/>
  <c r="M19" i="11" s="1"/>
  <c r="C18" i="11"/>
  <c r="M18" i="11" s="1"/>
  <c r="C17" i="11"/>
  <c r="M17" i="11" s="1"/>
  <c r="C16" i="11"/>
  <c r="M16" i="11" s="1"/>
  <c r="C15" i="11"/>
  <c r="M15" i="11" s="1"/>
  <c r="C14" i="11"/>
  <c r="M14" i="11" s="1"/>
  <c r="C13" i="11"/>
  <c r="M13" i="11" s="1"/>
  <c r="C21" i="10"/>
  <c r="M21" i="10" s="1"/>
  <c r="C20" i="10"/>
  <c r="M20" i="10" s="1"/>
  <c r="C19" i="10"/>
  <c r="M19" i="10" s="1"/>
  <c r="C18" i="10"/>
  <c r="M18" i="10" s="1"/>
  <c r="C17" i="10"/>
  <c r="M17" i="10" s="1"/>
  <c r="C16" i="10"/>
  <c r="M16" i="10" s="1"/>
  <c r="C15" i="10"/>
  <c r="M15" i="10" s="1"/>
  <c r="C14" i="10"/>
  <c r="M14" i="10" s="1"/>
  <c r="C13" i="10"/>
  <c r="M13" i="10" s="1"/>
  <c r="C21" i="9"/>
  <c r="M21" i="9" s="1"/>
  <c r="C20" i="9"/>
  <c r="M20" i="9" s="1"/>
  <c r="C19" i="9"/>
  <c r="M19" i="9" s="1"/>
  <c r="C18" i="9"/>
  <c r="M18" i="9" s="1"/>
  <c r="C17" i="9"/>
  <c r="M17" i="9" s="1"/>
  <c r="C16" i="9"/>
  <c r="M16" i="9" s="1"/>
  <c r="C15" i="9"/>
  <c r="M15" i="9" s="1"/>
  <c r="C14" i="9"/>
  <c r="M14" i="9" s="1"/>
  <c r="C13" i="9"/>
  <c r="M13" i="9" s="1"/>
  <c r="C21" i="8"/>
  <c r="M21" i="8" s="1"/>
  <c r="C16" i="8"/>
  <c r="M16" i="8" s="1"/>
  <c r="C15" i="8"/>
  <c r="M15" i="8" s="1"/>
  <c r="C14" i="8"/>
  <c r="M14" i="8" s="1"/>
  <c r="C13" i="8"/>
  <c r="M13" i="8" s="1"/>
  <c r="M1" i="10" l="1"/>
  <c r="M1" i="8"/>
  <c r="M1" i="11"/>
  <c r="M1" i="9"/>
  <c r="I29" i="16" l="1"/>
  <c r="C29" i="16" s="1"/>
</calcChain>
</file>

<file path=xl/sharedStrings.xml><?xml version="1.0" encoding="utf-8"?>
<sst xmlns="http://schemas.openxmlformats.org/spreadsheetml/2006/main" count="486" uniqueCount="225">
  <si>
    <t>Universidad Tecnológica de Panamá</t>
  </si>
  <si>
    <t>Vicerrectoría de Investigación, Postgrado y Extensión</t>
  </si>
  <si>
    <t>#</t>
  </si>
  <si>
    <t>Dirección de Investigación</t>
  </si>
  <si>
    <t>Nombre del Asesor:</t>
  </si>
  <si>
    <t>Centro Regional o Sede</t>
  </si>
  <si>
    <t>FCyT</t>
  </si>
  <si>
    <t>FIC</t>
  </si>
  <si>
    <t>FIE</t>
  </si>
  <si>
    <t>FII</t>
  </si>
  <si>
    <t>FIM</t>
  </si>
  <si>
    <t>FISC</t>
  </si>
  <si>
    <t>Sede CVLS</t>
  </si>
  <si>
    <t>C. R. Azuero</t>
  </si>
  <si>
    <t>C. R. Bocas del Toro</t>
  </si>
  <si>
    <t>C. R. Coclé</t>
  </si>
  <si>
    <t>C. R. Colón</t>
  </si>
  <si>
    <t>C. R. Chiriquí</t>
  </si>
  <si>
    <t>C. R. Panamá Oeste</t>
  </si>
  <si>
    <t>Fecha Sustentación (dd/mm/año)</t>
  </si>
  <si>
    <t>Lic. en Comunicación Ejecutiva Bilingüe</t>
  </si>
  <si>
    <t>Lic. en Ing. en Alimentos</t>
  </si>
  <si>
    <t>Lic. en Ing. Forestal</t>
  </si>
  <si>
    <t>Lic. en Dibujo Automatizado</t>
  </si>
  <si>
    <t>Lic. en Edificaciones</t>
  </si>
  <si>
    <t>Lic. en Ing. Ambiental</t>
  </si>
  <si>
    <t>Lic. en Ing. Civil</t>
  </si>
  <si>
    <t>Lic. en Ing. Geológica</t>
  </si>
  <si>
    <t>Lic. en Ing. Geomática</t>
  </si>
  <si>
    <t>Lic. en Ing. Marítima Portuaria</t>
  </si>
  <si>
    <t>Lic. en Operaciones Marítimas y Portuarias</t>
  </si>
  <si>
    <t>Lic. en Saneamiento y Ambiente</t>
  </si>
  <si>
    <t>Lic. en Topografía</t>
  </si>
  <si>
    <t>Lic. en Ciberseguridad</t>
  </si>
  <si>
    <t>Lic. en Ciencias de la Computación</t>
  </si>
  <si>
    <t>Lic. en Desarrollo de Software</t>
  </si>
  <si>
    <t xml:space="preserve">Lic. en Informática Aplicada a la Educación </t>
  </si>
  <si>
    <t>Lic. en Ing. de Sistemas de Información</t>
  </si>
  <si>
    <t>Lic. en Ing. de Sistemas y Computación</t>
  </si>
  <si>
    <t xml:space="preserve">Lic. en Ing. de Software </t>
  </si>
  <si>
    <t>Lic. en Redes Informáticas</t>
  </si>
  <si>
    <t>Téc. en Informática para la Gestión Empresarial</t>
  </si>
  <si>
    <t>Lic. en Ing. de Control y Automatización</t>
  </si>
  <si>
    <t xml:space="preserve">Lic. en Ing. Eléctrica </t>
  </si>
  <si>
    <t>Lic. en Ing. Eléctrica y Electrónica</t>
  </si>
  <si>
    <t>Lic. en Ing. Electromecánica</t>
  </si>
  <si>
    <t xml:space="preserve">Lic. en Ing. Electrónica </t>
  </si>
  <si>
    <t>Lic. en Ing. Electrónica y Telecomunicaciones</t>
  </si>
  <si>
    <t>Lic. en Ing. en Telecomunicaciones</t>
  </si>
  <si>
    <t>Lic. en Sistemas Eléctricos y Automatización</t>
  </si>
  <si>
    <t>Téc. en Ing. con especialización en Autotrónica</t>
  </si>
  <si>
    <t>Téc. en Ing. con especialización en Electrónica Biomédica</t>
  </si>
  <si>
    <t>Téc. en Ing. con especialización en Sistemas Eléctricos</t>
  </si>
  <si>
    <t>Téc. en Ing. con especialización en Telecomunicaciones</t>
  </si>
  <si>
    <t>Lic. en Gestión Administrativa</t>
  </si>
  <si>
    <t>Lic. en Gestión de la Producción Industrial</t>
  </si>
  <si>
    <t xml:space="preserve">Lic. en Ing. Industrial </t>
  </si>
  <si>
    <t>Lic. en Ing. Logística y Cadena de Suministro</t>
  </si>
  <si>
    <t>Lic. en Ing. Mecánica Industrial</t>
  </si>
  <si>
    <t>Lic. en Logística y Transporte Multimodal</t>
  </si>
  <si>
    <t>Lic. en Mercadeo y Comercio Internacional</t>
  </si>
  <si>
    <t>Lic. en Mercadeo y Negocios Internacionales</t>
  </si>
  <si>
    <t>Lic. en Recursos Humanos y Gestión de la Productividad</t>
  </si>
  <si>
    <t>Lic. en Administración de Aviación</t>
  </si>
  <si>
    <t>Lic. en Administración de Aviación Opción Vuelo</t>
  </si>
  <si>
    <t>Lic. en Ing. Aeronáutica</t>
  </si>
  <si>
    <t>Lic. en Ing. de Energía y Ambiente</t>
  </si>
  <si>
    <t>Lic. en Ing. de Mantenimiento</t>
  </si>
  <si>
    <t>Lic. en Ing. Mecánica (sin tendencia)</t>
  </si>
  <si>
    <t>Lic. en Ing. Mecánica (tend. en Energía y Ambiente)</t>
  </si>
  <si>
    <t>Lic. en Ing. Mecánica (tend. Sist. Dinámicos y Automáticos)</t>
  </si>
  <si>
    <t>Lic. en Ing. Mecánica (tend. Sist. Navales)</t>
  </si>
  <si>
    <t>Lic. en Ing. Naval</t>
  </si>
  <si>
    <t>Lic. en Mecánica Automotriz</t>
  </si>
  <si>
    <t>Lic. en Mecánica Industrial</t>
  </si>
  <si>
    <t>Lic. en Refrigeración y Aire Acondicionado</t>
  </si>
  <si>
    <t>Lic. en Soldadura</t>
  </si>
  <si>
    <t>Téc. en Despacho de Vuelo</t>
  </si>
  <si>
    <t>Téc. Ing. de Mant. de Aeronaves con Esp. en Motor y Fuselaje</t>
  </si>
  <si>
    <t>Factor de Impacto</t>
  </si>
  <si>
    <t>Q1</t>
  </si>
  <si>
    <t>Q2</t>
  </si>
  <si>
    <t>Q3</t>
  </si>
  <si>
    <t>Q4</t>
  </si>
  <si>
    <t>Posición Autor</t>
  </si>
  <si>
    <t xml:space="preserve">Divulgación de los Resultados o Avances </t>
  </si>
  <si>
    <t>Sí</t>
  </si>
  <si>
    <t>No</t>
  </si>
  <si>
    <t>C. R. Veraguas</t>
  </si>
  <si>
    <t>Título del Trabajo de Graduación:</t>
  </si>
  <si>
    <t>Tipo de Divulgación</t>
  </si>
  <si>
    <t>Nombre Estudiante 1:</t>
  </si>
  <si>
    <t># de Cédula Estudiante 1:</t>
  </si>
  <si>
    <t>Email Estudiante 1:</t>
  </si>
  <si>
    <t>Teléfono Estudiante 1:</t>
  </si>
  <si>
    <t>Email Estudiante 2:</t>
  </si>
  <si>
    <t>Teléfono Estudiante 2:</t>
  </si>
  <si>
    <t># de Cédula Estudiante 2:</t>
  </si>
  <si>
    <t>Nombre Estudiante 2:</t>
  </si>
  <si>
    <t>Seleccione dentro de la lista la Facultad donde pertenecen los estudiantes.</t>
  </si>
  <si>
    <t>Seleccione dentro de la lista el centro regional o sede del estudiante.</t>
  </si>
  <si>
    <t>Seleccione dentro de la lista la carrera a la que pertenece el estudiante.</t>
  </si>
  <si>
    <t>Colocar la fecha en que fue sustentado el trabajo de graduación.</t>
  </si>
  <si>
    <t>Colocar el nombre del asesor del trabajo de graduación</t>
  </si>
  <si>
    <t># de Cédula del Asesor:</t>
  </si>
  <si>
    <t>Colocar el número de cédula del asesor en el formato indicado.</t>
  </si>
  <si>
    <r>
      <t xml:space="preserve">Colocar el título del trabajo de graduación. </t>
    </r>
    <r>
      <rPr>
        <b/>
        <sz val="12"/>
        <color theme="1"/>
        <rFont val="Arial"/>
        <family val="2"/>
      </rPr>
      <t>Debe adjuntar el informe de sustentación.</t>
    </r>
  </si>
  <si>
    <t>Seleccionar</t>
  </si>
  <si>
    <t>Seleccione el Centro Regional o Sede:</t>
  </si>
  <si>
    <t>Seleccione la Facultad:</t>
  </si>
  <si>
    <t>Seleccione el Título de la Carrera:</t>
  </si>
  <si>
    <t>Colocar los datos del estudiante que realizó el trabajo de graduación. Adjuntar copia de cédula.</t>
  </si>
  <si>
    <t>Colocar los datos en caso de haber un segundo estudiante dentro del  trabajo de graduación. Adjuntar copia de cédula.</t>
  </si>
  <si>
    <t xml:space="preserve">Datos Generales de Participantes al Premio a la Tesis de Mayor Impacto Científico </t>
  </si>
  <si>
    <t>TV</t>
  </si>
  <si>
    <t>Radio</t>
  </si>
  <si>
    <t>Periódicos</t>
  </si>
  <si>
    <t>Académica</t>
  </si>
  <si>
    <t>Ciclos de Conferencia</t>
  </si>
  <si>
    <t>Entrevistas</t>
  </si>
  <si>
    <t>Selección</t>
  </si>
  <si>
    <t>Participación dentro del Proyecto</t>
  </si>
  <si>
    <t>IP</t>
  </si>
  <si>
    <t>Co-IP</t>
  </si>
  <si>
    <t>Proyecto Derivado de</t>
  </si>
  <si>
    <t>Convocatoria Nuevo Investigador</t>
  </si>
  <si>
    <t>Convocatorias I+D+I</t>
  </si>
  <si>
    <t>Sitio Web Institucional</t>
  </si>
  <si>
    <t>Generación de Capacidades, Movilidad</t>
  </si>
  <si>
    <t>Transferencia de Conocimiento</t>
  </si>
  <si>
    <t>Lic. en Desarrollo y Gestión de Software</t>
  </si>
  <si>
    <t>Colaborador</t>
  </si>
  <si>
    <t>Convocatoria I+D+Extensión</t>
  </si>
  <si>
    <t>Colaboración con Empresa Privada</t>
  </si>
  <si>
    <t>Quartil</t>
  </si>
  <si>
    <t>Puntos</t>
  </si>
  <si>
    <t>Posición del autor</t>
  </si>
  <si>
    <t>Primer autor</t>
  </si>
  <si>
    <t>4 puntos</t>
  </si>
  <si>
    <t>Segundo autor</t>
  </si>
  <si>
    <t>2 puntos</t>
  </si>
  <si>
    <t>A partir del tercer autor</t>
  </si>
  <si>
    <t>1 punto</t>
  </si>
  <si>
    <t>Colaborador del Proyecto</t>
  </si>
  <si>
    <t>Colaborador con Empresa</t>
  </si>
  <si>
    <t>TV 1</t>
  </si>
  <si>
    <t>Generación (puntos)</t>
  </si>
  <si>
    <t>Investigación (puntos)</t>
  </si>
  <si>
    <t>Cédula (s)</t>
  </si>
  <si>
    <t>Tercer autor en adelante</t>
  </si>
  <si>
    <t>Periodo de Evaluación Enero 2022 a Diciembre de 2024</t>
  </si>
  <si>
    <t>Premio a la Tesis de Mayor Impacto Científico 2022-2024</t>
  </si>
  <si>
    <t>Criterio</t>
  </si>
  <si>
    <t>Título</t>
  </si>
  <si>
    <t>del artículo</t>
  </si>
  <si>
    <t>Fecha de la</t>
  </si>
  <si>
    <t>publicación (dd/mm/año)</t>
  </si>
  <si>
    <t>Divulgado en</t>
  </si>
  <si>
    <t>Temática</t>
  </si>
  <si>
    <t>Formulario Evaluación del Concurso para el Premio a la Tesis de Mayor Impacto Científico 2022-2024</t>
  </si>
  <si>
    <t>Participación</t>
  </si>
  <si>
    <t>(autoría)</t>
  </si>
  <si>
    <t>de la publicación</t>
  </si>
  <si>
    <t>de la ponencia o presentación</t>
  </si>
  <si>
    <t>Cuartil</t>
  </si>
  <si>
    <t>Enlace</t>
  </si>
  <si>
    <t>del identificador (DOI)</t>
  </si>
  <si>
    <t>la revista</t>
  </si>
  <si>
    <t>el Proceedings</t>
  </si>
  <si>
    <t>del identificador (DOI) o similar</t>
  </si>
  <si>
    <t>Presentaciones académica</t>
  </si>
  <si>
    <t>Sitio web institucional</t>
  </si>
  <si>
    <t>convocatoria (dd/mm/año)</t>
  </si>
  <si>
    <t>del proyecto</t>
  </si>
  <si>
    <t>divulgación (dd/mm/año)</t>
  </si>
  <si>
    <t>de la divulgación</t>
  </si>
  <si>
    <t>a través del medio</t>
  </si>
  <si>
    <t>o evidencia de la presentación</t>
  </si>
  <si>
    <t>del financiamiento</t>
  </si>
  <si>
    <t>Procedencia</t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</si>
  <si>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la fecha de publicación del artículo según el formato indicado.</t>
    </r>
  </si>
  <si>
    <r>
      <rPr>
        <b/>
        <sz val="12"/>
        <color theme="1"/>
        <rFont val="Arial"/>
        <family val="2"/>
      </rPr>
      <t>Divulgado en la revista.</t>
    </r>
    <r>
      <rPr>
        <sz val="12"/>
        <color theme="1"/>
        <rFont val="Arial"/>
        <family val="2"/>
      </rPr>
      <t xml:space="preserve">   Indicar el nombre la revista donde publicó cada artículo presentado.</t>
    </r>
  </si>
  <si>
    <r>
      <rPr>
        <b/>
        <sz val="12"/>
        <color theme="1"/>
        <rFont val="Arial"/>
        <family val="2"/>
      </rPr>
      <t>Título del artículo.</t>
    </r>
    <r>
      <rPr>
        <sz val="12"/>
        <color theme="1"/>
        <rFont val="Arial"/>
        <family val="2"/>
      </rPr>
      <t xml:space="preserve">   Colocar el título del artículo elaborado a partir de su tesis y presentado para el concurso.  Puede haber más de un artículo.</t>
    </r>
  </si>
  <si>
    <r>
      <rPr>
        <b/>
        <sz val="12"/>
        <color theme="1"/>
        <rFont val="Arial"/>
        <family val="2"/>
      </rPr>
      <t>Enlace del indentificador (DOI).</t>
    </r>
    <r>
      <rPr>
        <sz val="12"/>
        <color theme="1"/>
        <rFont val="Arial"/>
        <family val="2"/>
      </rPr>
      <t xml:space="preserve">   Colocar el enlace DOI donde se encuentra la publicación.</t>
    </r>
  </si>
  <si>
    <r>
      <rPr>
        <b/>
        <sz val="12"/>
        <color theme="1"/>
        <rFont val="Arial"/>
        <family val="2"/>
      </rPr>
      <t>Temática de la publicación.</t>
    </r>
    <r>
      <rPr>
        <sz val="12"/>
        <color theme="1"/>
        <rFont val="Arial"/>
        <family val="2"/>
      </rPr>
      <t xml:space="preserve">   Colocar la temática de la publicación</t>
    </r>
  </si>
  <si>
    <r>
      <rPr>
        <b/>
        <sz val="12"/>
        <color theme="1"/>
        <rFont val="Arial"/>
        <family val="2"/>
      </rPr>
      <t>Cuartil.</t>
    </r>
    <r>
      <rPr>
        <sz val="12"/>
        <color theme="1"/>
        <rFont val="Arial"/>
        <family val="2"/>
      </rPr>
      <t xml:space="preserve">   Colocar el factor de impacto en base al cuartil (Q1, Q2, Q3 y Q4). </t>
    </r>
  </si>
  <si>
    <r>
      <rPr>
        <b/>
        <sz val="12"/>
        <color theme="1"/>
        <rFont val="Arial"/>
        <family val="2"/>
      </rPr>
      <t>Participación (autoría).</t>
    </r>
    <r>
      <rPr>
        <sz val="12"/>
        <color theme="1"/>
        <rFont val="Arial"/>
        <family val="2"/>
      </rPr>
      <t xml:space="preserve">   Indicar la posición del o los estudiantes dentro de la publicación (primer autor, segundo autor y del tercer autor en adelante).</t>
    </r>
  </si>
  <si>
    <r>
      <t>Cédula (s).</t>
    </r>
    <r>
      <rPr>
        <sz val="12"/>
        <color theme="1"/>
        <rFont val="Arial"/>
        <family val="2"/>
      </rPr>
      <t xml:space="preserve">    Esta información se generará a partir de los datos ingresados en la pestaña de "</t>
    </r>
    <r>
      <rPr>
        <i/>
        <sz val="12"/>
        <color theme="1"/>
        <rFont val="Arial"/>
        <family val="2"/>
      </rPr>
      <t>Datos_generales</t>
    </r>
    <r>
      <rPr>
        <sz val="12"/>
        <color theme="1"/>
        <rFont val="Arial"/>
        <family val="2"/>
      </rPr>
      <t xml:space="preserve">", una vez introduzca el </t>
    </r>
    <r>
      <rPr>
        <u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</si>
  <si>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la fecha de publicación según el formato indicado.</t>
    </r>
  </si>
  <si>
    <r>
      <rPr>
        <b/>
        <sz val="12"/>
        <color theme="1"/>
        <rFont val="Arial"/>
        <family val="2"/>
      </rPr>
      <t>Divulgado en la revista.</t>
    </r>
    <r>
      <rPr>
        <sz val="12"/>
        <color theme="1"/>
        <rFont val="Arial"/>
        <family val="2"/>
      </rPr>
      <t xml:space="preserve">   Indicar el nombre la revista de cada publicación presentada.</t>
    </r>
  </si>
  <si>
    <r>
      <rPr>
        <b/>
        <sz val="12"/>
        <color theme="1"/>
        <rFont val="Arial"/>
        <family val="2"/>
      </rPr>
      <t>Enlace del indentificador (DOI)</t>
    </r>
    <r>
      <rPr>
        <sz val="12"/>
        <color theme="1"/>
        <rFont val="Arial"/>
        <family val="2"/>
      </rPr>
      <t>.   Colocar el enlace DOI donde se encuentra la publicación.</t>
    </r>
  </si>
  <si>
    <r>
      <rPr>
        <b/>
        <sz val="12"/>
        <color theme="1"/>
        <rFont val="Arial"/>
        <family val="2"/>
      </rPr>
      <t>Enlace del indentificador (DOI)</t>
    </r>
    <r>
      <rPr>
        <sz val="12"/>
        <color theme="1"/>
        <rFont val="Arial"/>
        <family val="2"/>
      </rPr>
      <t>.   Colocar el enlace DOI donde se encuentra la publicación, de no poseer DOI el enlace donde se está ubicado el artículo.</t>
    </r>
  </si>
  <si>
    <r>
      <rPr>
        <b/>
        <sz val="12"/>
        <color theme="1"/>
        <rFont val="Arial"/>
        <family val="2"/>
      </rPr>
      <t>Participación (autoría)</t>
    </r>
    <r>
      <rPr>
        <sz val="12"/>
        <color theme="1"/>
        <rFont val="Arial"/>
        <family val="2"/>
      </rPr>
      <t>.   Indicar la posición del o los estudiantes dentro de la publicación (primer autor, segundo autor y del tercer autor en adelante).</t>
    </r>
  </si>
  <si>
    <r>
      <rPr>
        <b/>
        <sz val="12"/>
        <color theme="1"/>
        <rFont val="Arial"/>
        <family val="2"/>
      </rPr>
      <t>Divulgado en el Proceedings.</t>
    </r>
    <r>
      <rPr>
        <sz val="12"/>
        <color theme="1"/>
        <rFont val="Arial"/>
        <family val="2"/>
      </rPr>
      <t xml:space="preserve">   Indicar el nombre del Proceedings de cada publicación presentada.</t>
    </r>
  </si>
  <si>
    <r>
      <rPr>
        <b/>
        <sz val="12"/>
        <color theme="1"/>
        <rFont val="Arial"/>
        <family val="2"/>
      </rPr>
      <t>Título de la ponencia o presentación.</t>
    </r>
    <r>
      <rPr>
        <sz val="12"/>
        <color theme="1"/>
        <rFont val="Arial"/>
        <family val="2"/>
      </rPr>
      <t xml:space="preserve">   Colocar el título del artículo expuesto como ponencia o presentación en el congreso.  Puede haber más de un artículo.</t>
    </r>
  </si>
  <si>
    <r>
      <rPr>
        <b/>
        <u/>
        <sz val="12"/>
        <color theme="1"/>
        <rFont val="Arial"/>
        <family val="2"/>
      </rPr>
      <t>Criterio 1</t>
    </r>
    <r>
      <rPr>
        <b/>
        <sz val="12"/>
        <color theme="1"/>
        <rFont val="Arial"/>
        <family val="2"/>
      </rPr>
      <t>. Publicaciones en revistas indexadas con factor de impacto: 30 pts.</t>
    </r>
  </si>
  <si>
    <r>
      <rPr>
        <b/>
        <u/>
        <sz val="12"/>
        <color theme="1"/>
        <rFont val="Arial"/>
        <family val="2"/>
      </rPr>
      <t>Criterio 4.</t>
    </r>
    <r>
      <rPr>
        <b/>
        <sz val="12"/>
        <color theme="1"/>
        <rFont val="Arial"/>
        <family val="2"/>
      </rPr>
      <t xml:space="preserve"> Presentaciones en congresos no indexados: 5 pts.</t>
    </r>
  </si>
  <si>
    <r>
      <rPr>
        <b/>
        <u/>
        <sz val="12"/>
        <color theme="1"/>
        <rFont val="Arial"/>
        <family val="2"/>
      </rPr>
      <t>Criterio 5.</t>
    </r>
    <r>
      <rPr>
        <b/>
        <sz val="12"/>
        <color theme="1"/>
        <rFont val="Arial"/>
        <family val="2"/>
      </rPr>
      <t xml:space="preserve"> Divulgación de los resultados o avances de su trabajo de graduación: 10 pts.</t>
    </r>
  </si>
  <si>
    <r>
      <rPr>
        <b/>
        <u/>
        <sz val="12"/>
        <color theme="1"/>
        <rFont val="Arial"/>
        <family val="2"/>
      </rPr>
      <t>Criterio 2.</t>
    </r>
    <r>
      <rPr>
        <b/>
        <sz val="12"/>
        <color theme="1"/>
        <rFont val="Arial"/>
        <family val="2"/>
      </rPr>
      <t xml:space="preserve"> Publicaciones en revistas indexadas sin factor de impacto: 10 pts.</t>
    </r>
  </si>
  <si>
    <r>
      <rPr>
        <b/>
        <u/>
        <sz val="12"/>
        <color theme="1"/>
        <rFont val="Arial"/>
        <family val="2"/>
      </rPr>
      <t>Criterio 3.</t>
    </r>
    <r>
      <rPr>
        <b/>
        <sz val="12"/>
        <color theme="1"/>
        <rFont val="Arial"/>
        <family val="2"/>
      </rPr>
      <t xml:space="preserve"> Presentaciones en congresos indexados: 15 pts.</t>
    </r>
  </si>
  <si>
    <r>
      <rPr>
        <b/>
        <u/>
        <sz val="12"/>
        <color theme="1"/>
        <rFont val="Arial"/>
        <family val="2"/>
      </rPr>
      <t>Criterio 6.</t>
    </r>
    <r>
      <rPr>
        <b/>
        <sz val="12"/>
        <color theme="1"/>
        <rFont val="Arial"/>
        <family val="2"/>
      </rPr>
      <t xml:space="preserve"> Proyecto derivado de convocatoria científica: 30 pts.</t>
    </r>
  </si>
  <si>
    <r>
      <rPr>
        <b/>
        <sz val="12"/>
        <color theme="1"/>
        <rFont val="Arial"/>
        <family val="2"/>
      </rPr>
      <t>Título de la divulgación.</t>
    </r>
    <r>
      <rPr>
        <sz val="12"/>
        <color theme="1"/>
        <rFont val="Arial"/>
        <family val="2"/>
      </rPr>
      <t xml:space="preserve">   Colocar cada título de divulgación (es) que haya realizado a partir de los resultado obtenidos.</t>
    </r>
  </si>
  <si>
    <r>
      <rPr>
        <b/>
        <sz val="12"/>
        <color theme="1"/>
        <rFont val="Arial"/>
        <family val="2"/>
      </rPr>
      <t>Fecha de la divulgación (dd/mm/año).</t>
    </r>
    <r>
      <rPr>
        <sz val="12"/>
        <color theme="1"/>
        <rFont val="Arial"/>
        <family val="2"/>
      </rPr>
      <t xml:space="preserve">   Colocar la fecha de la divulgación según el formato indicado.</t>
    </r>
  </si>
  <si>
    <t>Dirección Nacional de Investigación</t>
  </si>
  <si>
    <r>
      <rPr>
        <b/>
        <sz val="12"/>
        <color theme="1"/>
        <rFont val="Arial"/>
        <family val="2"/>
      </rPr>
      <t>Enlace del indentificador (DOI) o similar</t>
    </r>
    <r>
      <rPr>
        <sz val="12"/>
        <color theme="1"/>
        <rFont val="Arial"/>
        <family val="2"/>
      </rPr>
      <t>.   Colocar el enlace DOI donde se encuentra la publicación, de no poseer DOI el enlace donde se está ubicado el artículo.</t>
    </r>
  </si>
  <si>
    <t>el medio</t>
  </si>
  <si>
    <r>
      <rPr>
        <b/>
        <sz val="12"/>
        <color theme="1"/>
        <rFont val="Arial"/>
        <family val="2"/>
      </rPr>
      <t>Divulgado en el medio.</t>
    </r>
    <r>
      <rPr>
        <sz val="12"/>
        <color theme="1"/>
        <rFont val="Arial"/>
        <family val="2"/>
      </rPr>
      <t xml:space="preserve">   Nombre del medio en el cual fue realizada la divulgación.</t>
    </r>
  </si>
  <si>
    <r>
      <rPr>
        <b/>
        <sz val="12"/>
        <color theme="1"/>
        <rFont val="Arial"/>
        <family val="2"/>
      </rPr>
      <t>Enlace o evidencia de la presentación.</t>
    </r>
    <r>
      <rPr>
        <sz val="12"/>
        <color theme="1"/>
        <rFont val="Arial"/>
        <family val="2"/>
      </rPr>
      <t xml:space="preserve">   Colocar el enlace donde se encuentra la divulgación.  Si la evidencia es un certificado, informar en este espacio que la versión digitalizada se subirá en el formulario.</t>
    </r>
  </si>
  <si>
    <r>
      <rPr>
        <b/>
        <sz val="12"/>
        <color theme="1"/>
        <rFont val="Arial"/>
        <family val="2"/>
      </rPr>
      <t>Participación a través del medio.</t>
    </r>
    <r>
      <rPr>
        <sz val="12"/>
        <color theme="1"/>
        <rFont val="Arial"/>
        <family val="2"/>
      </rPr>
      <t xml:space="preserve">   Indicar en qué medio realizaron la divulgación a la comunidad general  (TV, radio, redes sociales, periódicos) y/o académica (Ciclos de conferencia, entrevistas). Se considerará hasta un máximo de 5 divulgaciones, con valoración de 2 puntos cada una que esté debidamente evidenciadas.</t>
    </r>
  </si>
  <si>
    <r>
      <rPr>
        <b/>
        <sz val="12"/>
        <color theme="1"/>
        <rFont val="Arial"/>
        <family val="2"/>
      </rPr>
      <t>Fecha de la convocatoria (dd/mm/año).</t>
    </r>
    <r>
      <rPr>
        <sz val="12"/>
        <color theme="1"/>
        <rFont val="Arial"/>
        <family val="2"/>
      </rPr>
      <t xml:space="preserve">   Colocar la fecha de publicación según el formato indicado.</t>
    </r>
  </si>
  <si>
    <r>
      <rPr>
        <b/>
        <sz val="12"/>
        <color theme="1"/>
        <rFont val="Arial"/>
        <family val="2"/>
      </rPr>
      <t>Título del proyecto.</t>
    </r>
    <r>
      <rPr>
        <sz val="12"/>
        <color theme="1"/>
        <rFont val="Arial"/>
        <family val="2"/>
      </rPr>
      <t xml:space="preserve">   Colocar el título del proyecto dentro del cual se desarrolló la tesis o el título del proyecto/movilidad con el cual realizó parte de la tesis presentada para el concurso.</t>
    </r>
  </si>
  <si>
    <t>dentro del proyecto</t>
  </si>
  <si>
    <r>
      <rPr>
        <b/>
        <sz val="12"/>
        <color theme="1"/>
        <rFont val="Arial"/>
        <family val="2"/>
      </rPr>
      <t>Temática del proyecto.</t>
    </r>
    <r>
      <rPr>
        <sz val="12"/>
        <color theme="1"/>
        <rFont val="Arial"/>
        <family val="2"/>
      </rPr>
      <t xml:space="preserve">   Colocar la temática del proyecto.</t>
    </r>
  </si>
  <si>
    <t>la convocatoria científica / empresa</t>
  </si>
  <si>
    <r>
      <rPr>
        <b/>
        <sz val="12"/>
        <color theme="1"/>
        <rFont val="Arial"/>
        <family val="2"/>
      </rPr>
      <t>Participación dentro del proyecto.</t>
    </r>
    <r>
      <rPr>
        <sz val="12"/>
        <color theme="1"/>
        <rFont val="Arial"/>
        <family val="2"/>
      </rPr>
      <t xml:space="preserve">   Colocar el tipo de colaboración dentro proyecto.</t>
    </r>
  </si>
  <si>
    <r>
      <rPr>
        <b/>
        <sz val="12"/>
        <color theme="1"/>
        <rFont val="Arial"/>
        <family val="2"/>
      </rPr>
      <t>Procedencia del financiamiento.</t>
    </r>
    <r>
      <rPr>
        <sz val="12"/>
        <color theme="1"/>
        <rFont val="Arial"/>
        <family val="2"/>
      </rPr>
      <t xml:space="preserve">  Colocar si los fondos son nacionales o internacionales.</t>
    </r>
  </si>
  <si>
    <r>
      <rPr>
        <b/>
        <sz val="12"/>
        <color theme="1"/>
        <rFont val="Arial"/>
        <family val="2"/>
      </rPr>
      <t>Divulgado en la convocatoria científica / empresa.</t>
    </r>
    <r>
      <rPr>
        <sz val="12"/>
        <color theme="1"/>
        <rFont val="Arial"/>
        <family val="2"/>
      </rPr>
      <t xml:space="preserve">   Tipo de convocatoria en la que participó para los fondos del proyecto.</t>
    </r>
  </si>
  <si>
    <r>
      <rPr>
        <b/>
        <u/>
        <sz val="14"/>
        <color theme="1"/>
        <rFont val="Arial"/>
        <family val="2"/>
      </rPr>
      <t>Criterio 6</t>
    </r>
    <r>
      <rPr>
        <b/>
        <sz val="14"/>
        <color theme="1"/>
        <rFont val="Arial"/>
        <family val="2"/>
      </rPr>
      <t xml:space="preserve">: Proyecto derivado de convocatoria científica      </t>
    </r>
  </si>
  <si>
    <t>o evidencia de adjudicación</t>
  </si>
  <si>
    <r>
      <rPr>
        <b/>
        <sz val="12"/>
        <color theme="1"/>
        <rFont val="Arial"/>
        <family val="2"/>
      </rPr>
      <t>Enlace o evidencia de adjudicación.</t>
    </r>
    <r>
      <rPr>
        <sz val="12"/>
        <color theme="1"/>
        <rFont val="Arial"/>
        <family val="2"/>
      </rPr>
      <t xml:space="preserve">   Presentar enlace donde se muestra los proyectos merecedores de financiamiento o suba documentdo digitalizado en el formulario de postulación que pruebe la adjudicación de los fondos.. </t>
    </r>
    <r>
      <rPr>
        <b/>
        <u/>
        <sz val="12"/>
        <color rgb="FFC00000"/>
        <rFont val="Arial"/>
        <family val="2"/>
      </rPr>
      <t>Nota:</t>
    </r>
    <r>
      <rPr>
        <u/>
        <sz val="12"/>
        <rFont val="Arial"/>
        <family val="2"/>
      </rPr>
      <t xml:space="preserve"> si el enlace presenta los códigos de proyectos ganadores de financiamiento, suba en el formulario el correo recibido por la institución financiadora con el código dado a su proyecto. </t>
    </r>
  </si>
  <si>
    <r>
      <rPr>
        <b/>
        <u/>
        <sz val="14"/>
        <color theme="1"/>
        <rFont val="Arial"/>
        <family val="2"/>
      </rPr>
      <t>Criterio 5</t>
    </r>
    <r>
      <rPr>
        <b/>
        <sz val="14"/>
        <color theme="1"/>
        <rFont val="Arial"/>
        <family val="2"/>
      </rPr>
      <t>: Divulgación de los resultados o avances de su trabajo de graduación</t>
    </r>
  </si>
  <si>
    <r>
      <rPr>
        <b/>
        <u/>
        <sz val="14"/>
        <color theme="1"/>
        <rFont val="Arial"/>
        <family val="2"/>
      </rPr>
      <t>Criterio 4:</t>
    </r>
    <r>
      <rPr>
        <b/>
        <sz val="14"/>
        <color theme="1"/>
        <rFont val="Arial"/>
        <family val="2"/>
      </rPr>
      <t xml:space="preserve"> Publicaciones en congresos no indexados</t>
    </r>
  </si>
  <si>
    <r>
      <rPr>
        <b/>
        <u/>
        <sz val="14"/>
        <color theme="1"/>
        <rFont val="Arial"/>
        <family val="2"/>
      </rPr>
      <t>Criterio 2</t>
    </r>
    <r>
      <rPr>
        <b/>
        <sz val="14"/>
        <color theme="1"/>
        <rFont val="Arial"/>
        <family val="2"/>
      </rPr>
      <t>: Publicaciones en revistas indexadas sin factor de impacto</t>
    </r>
  </si>
  <si>
    <r>
      <rPr>
        <b/>
        <u/>
        <sz val="14"/>
        <color theme="1"/>
        <rFont val="Arial"/>
        <family val="2"/>
      </rPr>
      <t>Criterio 1:</t>
    </r>
    <r>
      <rPr>
        <b/>
        <sz val="14"/>
        <color theme="1"/>
        <rFont val="Arial"/>
        <family val="2"/>
      </rPr>
      <t xml:space="preserve"> Publicaciones en revistas indexadas con factor de impacto</t>
    </r>
  </si>
  <si>
    <r>
      <rPr>
        <b/>
        <u/>
        <sz val="14"/>
        <color theme="1"/>
        <rFont val="Arial"/>
        <family val="2"/>
      </rPr>
      <t>Criterio 3:</t>
    </r>
    <r>
      <rPr>
        <b/>
        <sz val="14"/>
        <color theme="1"/>
        <rFont val="Arial"/>
        <family val="2"/>
      </rPr>
      <t xml:space="preserve"> Publicaciones en congresos indexados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</si>
</sst>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/mm/yy;@"/>
    <numFmt numFmtId="166" formatCode="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rgb="FFC00000"/>
      <name val="Arial"/>
      <family val="2"/>
    </font>
    <font>
      <u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6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1" fillId="4" borderId="8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14" fontId="2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5" borderId="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1" fillId="2" borderId="32" xfId="0" applyFont="1" applyFill="1" applyBorder="1" applyAlignment="1">
      <alignment vertical="center"/>
    </xf>
    <xf numFmtId="0" fontId="2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3" fillId="2" borderId="32" xfId="0" applyFont="1" applyFill="1" applyBorder="1"/>
    <xf numFmtId="0" fontId="1" fillId="4" borderId="0" xfId="0" applyFont="1" applyFill="1" applyAlignment="1">
      <alignment horizontal="right"/>
    </xf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34" xfId="0" applyFont="1" applyFill="1" applyBorder="1"/>
    <xf numFmtId="0" fontId="4" fillId="2" borderId="35" xfId="0" applyFont="1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9" fontId="2" fillId="0" borderId="0" xfId="2" applyFont="1"/>
    <xf numFmtId="0" fontId="4" fillId="2" borderId="0" xfId="0" applyFont="1" applyFill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left" indent="1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0" fontId="1" fillId="2" borderId="0" xfId="0" applyFont="1" applyFill="1" applyAlignment="1">
      <alignment wrapText="1"/>
    </xf>
    <xf numFmtId="0" fontId="1" fillId="2" borderId="12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0" borderId="0" xfId="0" applyFont="1" applyAlignment="1">
      <alignment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166" fontId="2" fillId="2" borderId="1" xfId="0" applyNumberFormat="1" applyFont="1" applyFill="1" applyBorder="1" applyAlignment="1" applyProtection="1">
      <alignment vertical="center" wrapText="1"/>
      <protection locked="0"/>
    </xf>
    <xf numFmtId="166" fontId="2" fillId="2" borderId="1" xfId="0" applyNumberFormat="1" applyFont="1" applyFill="1" applyBorder="1" applyAlignment="1" applyProtection="1">
      <alignment wrapText="1"/>
      <protection locked="0"/>
    </xf>
    <xf numFmtId="166" fontId="2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" fillId="5" borderId="10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wrapText="1" indent="1"/>
    </xf>
    <xf numFmtId="0" fontId="1" fillId="2" borderId="0" xfId="0" applyFont="1" applyFill="1" applyAlignment="1">
      <alignment horizontal="left" wrapText="1" indent="1"/>
    </xf>
    <xf numFmtId="0" fontId="1" fillId="2" borderId="13" xfId="0" applyFont="1" applyFill="1" applyBorder="1" applyAlignment="1">
      <alignment horizontal="left" wrapText="1" indent="1"/>
    </xf>
    <xf numFmtId="0" fontId="4" fillId="2" borderId="12" xfId="0" applyFont="1" applyFill="1" applyBorder="1" applyAlignment="1">
      <alignment horizontal="left" wrapText="1" indent="1"/>
    </xf>
    <xf numFmtId="0" fontId="4" fillId="2" borderId="0" xfId="0" applyFont="1" applyFill="1" applyAlignment="1">
      <alignment horizontal="left" wrapText="1" indent="1"/>
    </xf>
    <xf numFmtId="0" fontId="4" fillId="2" borderId="13" xfId="0" applyFont="1" applyFill="1" applyBorder="1" applyAlignment="1">
      <alignment horizontal="left" wrapText="1" indent="1"/>
    </xf>
    <xf numFmtId="0" fontId="4" fillId="2" borderId="1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0" fontId="1" fillId="5" borderId="10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2" borderId="13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18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9FB6D7-F7D1-4BC6-BF5B-DDAFF8810D9B}" name="FIC" displayName="FIC" ref="A1:A11" totalsRowShown="0" headerRowDxfId="17" dataDxfId="16">
  <autoFilter ref="A1:A11" xr:uid="{166E3202-9DDB-4623-B789-79779F9EC2B8}"/>
  <tableColumns count="1">
    <tableColumn id="1" xr3:uid="{48F19160-4C83-4DB4-B1FE-0B52A12B07DB}" name="FIC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C0F52-57E7-4749-93C5-933390B306C9}" name="FIE" displayName="FIE" ref="B1:B13" totalsRowShown="0" headerRowDxfId="14" dataDxfId="13">
  <autoFilter ref="B1:B13" xr:uid="{258F4E25-EFD4-4289-A6B7-736093164629}"/>
  <tableColumns count="1">
    <tableColumn id="1" xr3:uid="{AC43CF60-EEA7-4492-905D-F3E45746849E}" name="FI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A08D3C-3686-448C-A11E-6173963FBE42}" name="FII" displayName="FII" ref="C1:C10" totalsRowShown="0" headerRowDxfId="11" dataDxfId="10">
  <autoFilter ref="C1:C10" xr:uid="{122E6ED9-C366-4FA6-A8E2-D1E79732AF98}"/>
  <tableColumns count="1">
    <tableColumn id="1" xr3:uid="{E0483C7B-E729-4CA0-9FBC-44682DB17BF1}" name="FII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C4D9F3-225A-4223-BAF2-520E9FF7DE8F}" name="FIM" displayName="FIM" ref="D1:D17" totalsRowShown="0" headerRowDxfId="8" dataDxfId="7">
  <autoFilter ref="D1:D17" xr:uid="{E2A42FE3-FE71-435C-8B72-95F37ECED20A}"/>
  <tableColumns count="1">
    <tableColumn id="1" xr3:uid="{E615E2C2-5221-4E6C-8A00-5EF5EA3CDEAC}" name="FIM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5B9C53-C533-4BF2-9BBB-1DDBFC0778CA}" name="FISC" displayName="FISC" ref="E1:E11" totalsRowShown="0" headerRowDxfId="5" dataDxfId="4">
  <autoFilter ref="E1:E11" xr:uid="{0EA6327D-714B-4927-8B9C-CFB37475E753}"/>
  <tableColumns count="1">
    <tableColumn id="1" xr3:uid="{091C71C8-0954-4B6D-B0AA-E35B37AFFD9A}" name="FISC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BB5620-7D92-4868-B75B-516E10DEF2B4}" name="FCyT" displayName="FCyT" ref="F1:F4" totalsRowShown="0" headerRowDxfId="2" dataDxfId="1">
  <autoFilter ref="F1:F4" xr:uid="{9A1E3C75-670A-4A0D-9616-12CFFC79B787}"/>
  <tableColumns count="1">
    <tableColumn id="1" xr3:uid="{0C352D89-ABCC-4B8F-AA0F-FFE0ADB27FD8}" name="FCy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D953-FCF0-4AA5-A7AE-7C78C676D2FD}">
  <sheetPr codeName="Hoja1">
    <pageSetUpPr fitToPage="1"/>
  </sheetPr>
  <dimension ref="A1:K69"/>
  <sheetViews>
    <sheetView zoomScale="90" zoomScaleNormal="90" workbookViewId="0">
      <selection activeCell="E14" sqref="E14"/>
    </sheetView>
  </sheetViews>
  <sheetFormatPr baseColWidth="10" defaultRowHeight="12.75" x14ac:dyDescent="0.2"/>
  <cols>
    <col min="1" max="2" width="6.5703125" style="2" customWidth="1"/>
    <col min="3" max="3" width="3.7109375" style="2" customWidth="1"/>
    <col min="4" max="4" width="47.85546875" style="2" customWidth="1"/>
    <col min="5" max="5" width="62.7109375" style="2" customWidth="1"/>
    <col min="6" max="8" width="6.5703125" style="2" customWidth="1"/>
    <col min="9" max="9" width="7.140625" style="2" hidden="1" customWidth="1"/>
    <col min="10" max="10" width="15.42578125" style="2" customWidth="1"/>
    <col min="11" max="11" width="17.7109375" style="2" customWidth="1"/>
    <col min="12" max="12" width="17.28515625" style="2" customWidth="1"/>
    <col min="13" max="16384" width="11.42578125" style="2"/>
  </cols>
  <sheetData>
    <row r="1" spans="1:11" ht="13.5" thickBot="1" x14ac:dyDescent="0.25">
      <c r="A1" s="7"/>
      <c r="B1" s="7"/>
      <c r="C1" s="7"/>
      <c r="D1" s="7"/>
      <c r="E1" s="7"/>
      <c r="F1" s="7"/>
      <c r="G1" s="7"/>
    </row>
    <row r="2" spans="1:11" ht="13.5" thickTop="1" x14ac:dyDescent="0.2">
      <c r="A2" s="7"/>
      <c r="B2" s="77"/>
      <c r="C2" s="78"/>
      <c r="D2" s="78"/>
      <c r="E2" s="78"/>
      <c r="F2" s="79"/>
      <c r="G2" s="7"/>
    </row>
    <row r="3" spans="1:11" ht="15.75" customHeight="1" x14ac:dyDescent="0.2">
      <c r="A3" s="7"/>
      <c r="B3" s="80"/>
      <c r="C3" s="131" t="s">
        <v>0</v>
      </c>
      <c r="D3" s="131"/>
      <c r="E3" s="131"/>
      <c r="F3" s="81"/>
      <c r="G3" s="17"/>
      <c r="H3" s="16"/>
      <c r="I3" s="16"/>
      <c r="J3" s="16"/>
      <c r="K3" s="16"/>
    </row>
    <row r="4" spans="1:11" ht="15.75" customHeight="1" x14ac:dyDescent="0.2">
      <c r="A4" s="7"/>
      <c r="B4" s="80"/>
      <c r="C4" s="131" t="s">
        <v>1</v>
      </c>
      <c r="D4" s="131"/>
      <c r="E4" s="131"/>
      <c r="F4" s="81"/>
      <c r="G4" s="17"/>
      <c r="H4" s="16"/>
      <c r="I4" s="16"/>
      <c r="J4" s="16"/>
      <c r="K4" s="16"/>
    </row>
    <row r="5" spans="1:11" ht="15.75" customHeight="1" x14ac:dyDescent="0.2">
      <c r="A5" s="7"/>
      <c r="B5" s="80"/>
      <c r="C5" s="131" t="s">
        <v>3</v>
      </c>
      <c r="D5" s="131"/>
      <c r="E5" s="131"/>
      <c r="F5" s="81"/>
      <c r="G5" s="17"/>
      <c r="H5" s="16"/>
      <c r="I5" s="16"/>
      <c r="J5" s="16"/>
      <c r="K5" s="16"/>
    </row>
    <row r="6" spans="1:11" ht="15.75" customHeight="1" x14ac:dyDescent="0.2">
      <c r="A6" s="7"/>
      <c r="B6" s="80"/>
      <c r="C6" s="7"/>
      <c r="D6" s="7"/>
      <c r="E6" s="7"/>
      <c r="F6" s="82"/>
      <c r="G6" s="7"/>
    </row>
    <row r="7" spans="1:11" s="7" customFormat="1" ht="15.75" customHeight="1" x14ac:dyDescent="0.2">
      <c r="B7" s="80"/>
      <c r="C7" s="131" t="s">
        <v>151</v>
      </c>
      <c r="D7" s="131"/>
      <c r="E7" s="131"/>
      <c r="F7" s="81"/>
      <c r="G7" s="17"/>
      <c r="H7" s="16"/>
      <c r="I7" s="17"/>
      <c r="J7" s="17"/>
      <c r="K7" s="17"/>
    </row>
    <row r="8" spans="1:11" s="7" customFormat="1" ht="15.75" customHeight="1" x14ac:dyDescent="0.2">
      <c r="B8" s="80"/>
      <c r="D8" s="8"/>
      <c r="E8" s="8"/>
      <c r="F8" s="83"/>
      <c r="G8" s="8"/>
      <c r="H8" s="5"/>
      <c r="I8" s="8"/>
      <c r="J8" s="8"/>
      <c r="K8" s="8"/>
    </row>
    <row r="9" spans="1:11" s="7" customFormat="1" ht="15.75" customHeight="1" x14ac:dyDescent="0.2">
      <c r="B9" s="80"/>
      <c r="C9" s="131" t="s">
        <v>113</v>
      </c>
      <c r="D9" s="131"/>
      <c r="E9" s="131"/>
      <c r="F9" s="81"/>
      <c r="G9" s="17"/>
      <c r="H9" s="16"/>
      <c r="I9" s="17"/>
      <c r="J9" s="17"/>
      <c r="K9" s="17"/>
    </row>
    <row r="10" spans="1:11" ht="15.75" customHeight="1" x14ac:dyDescent="0.2">
      <c r="A10" s="7"/>
      <c r="B10" s="80"/>
      <c r="C10" s="131" t="s">
        <v>150</v>
      </c>
      <c r="D10" s="131"/>
      <c r="E10" s="131"/>
      <c r="F10" s="81"/>
      <c r="G10" s="17"/>
      <c r="H10" s="16"/>
      <c r="I10" s="17"/>
      <c r="J10" s="17"/>
      <c r="K10" s="5"/>
    </row>
    <row r="11" spans="1:11" ht="15.75" customHeight="1" x14ac:dyDescent="0.2">
      <c r="A11" s="7"/>
      <c r="B11" s="80"/>
      <c r="C11" s="7"/>
      <c r="D11" s="8"/>
      <c r="E11" s="8"/>
      <c r="F11" s="83"/>
      <c r="G11" s="8"/>
      <c r="H11" s="5"/>
      <c r="I11" s="5"/>
      <c r="J11" s="5"/>
      <c r="K11" s="5"/>
    </row>
    <row r="12" spans="1:11" ht="27.75" customHeight="1" x14ac:dyDescent="0.2">
      <c r="A12" s="7"/>
      <c r="B12" s="80"/>
      <c r="D12" s="5"/>
      <c r="E12" s="9"/>
      <c r="F12" s="83"/>
      <c r="G12" s="8"/>
      <c r="H12" s="5"/>
      <c r="I12" s="5"/>
      <c r="J12" s="5"/>
      <c r="K12" s="5"/>
    </row>
    <row r="13" spans="1:11" ht="27.75" customHeight="1" x14ac:dyDescent="0.25">
      <c r="A13" s="7"/>
      <c r="B13" s="80"/>
      <c r="C13" s="15">
        <v>1</v>
      </c>
      <c r="D13" s="18" t="s">
        <v>108</v>
      </c>
      <c r="E13" s="75" t="s">
        <v>5</v>
      </c>
      <c r="F13" s="83"/>
      <c r="G13" s="8"/>
      <c r="H13" s="5"/>
      <c r="I13" s="5"/>
      <c r="J13" s="5"/>
      <c r="K13" s="5"/>
    </row>
    <row r="14" spans="1:11" ht="27.75" customHeight="1" x14ac:dyDescent="0.25">
      <c r="A14" s="7"/>
      <c r="B14" s="80"/>
      <c r="C14" s="15">
        <v>2</v>
      </c>
      <c r="D14" s="19" t="s">
        <v>109</v>
      </c>
      <c r="E14" s="75"/>
      <c r="F14" s="83"/>
      <c r="G14" s="8"/>
      <c r="H14" s="5"/>
      <c r="I14" s="5"/>
      <c r="J14" s="5"/>
      <c r="K14" s="5"/>
    </row>
    <row r="15" spans="1:11" ht="27.75" customHeight="1" x14ac:dyDescent="0.25">
      <c r="A15" s="7"/>
      <c r="B15" s="80"/>
      <c r="C15" s="15">
        <v>3</v>
      </c>
      <c r="D15" s="19" t="s">
        <v>110</v>
      </c>
      <c r="E15" s="75"/>
      <c r="F15" s="83"/>
      <c r="G15" s="8"/>
      <c r="H15" s="5"/>
      <c r="I15" s="5"/>
      <c r="J15" s="5"/>
      <c r="K15" s="5"/>
    </row>
    <row r="16" spans="1:11" ht="27.75" customHeight="1" x14ac:dyDescent="0.25">
      <c r="A16" s="7"/>
      <c r="B16" s="80"/>
      <c r="C16" s="15">
        <v>4</v>
      </c>
      <c r="D16" s="19" t="s">
        <v>89</v>
      </c>
      <c r="E16" s="75"/>
      <c r="F16" s="83"/>
      <c r="G16" s="8"/>
      <c r="H16" s="5"/>
      <c r="I16" s="5"/>
      <c r="J16" s="5"/>
      <c r="K16" s="5"/>
    </row>
    <row r="17" spans="1:11" ht="27.75" customHeight="1" x14ac:dyDescent="0.25">
      <c r="A17" s="7"/>
      <c r="B17" s="80"/>
      <c r="C17" s="15">
        <v>5</v>
      </c>
      <c r="D17" s="19" t="s">
        <v>19</v>
      </c>
      <c r="E17" s="126"/>
      <c r="F17" s="83"/>
      <c r="G17" s="8"/>
      <c r="H17" s="5"/>
      <c r="I17" s="5"/>
      <c r="J17" s="5"/>
      <c r="K17" s="5"/>
    </row>
    <row r="18" spans="1:11" ht="27.75" customHeight="1" x14ac:dyDescent="0.25">
      <c r="A18" s="7"/>
      <c r="B18" s="80"/>
      <c r="C18" s="15">
        <v>6</v>
      </c>
      <c r="D18" s="19" t="s">
        <v>4</v>
      </c>
      <c r="E18" s="75"/>
      <c r="F18" s="83"/>
      <c r="G18" s="8"/>
      <c r="H18" s="5"/>
      <c r="I18" s="5"/>
      <c r="J18" s="5"/>
      <c r="K18" s="5"/>
    </row>
    <row r="19" spans="1:11" ht="27.75" customHeight="1" x14ac:dyDescent="0.25">
      <c r="A19" s="7"/>
      <c r="B19" s="80"/>
      <c r="C19" s="15">
        <v>7</v>
      </c>
      <c r="D19" s="14" t="s">
        <v>104</v>
      </c>
      <c r="E19" s="75"/>
      <c r="F19" s="83"/>
      <c r="G19" s="8"/>
      <c r="H19" s="5"/>
      <c r="I19" s="5"/>
      <c r="J19" s="5"/>
      <c r="K19" s="5"/>
    </row>
    <row r="20" spans="1:11" ht="27.75" customHeight="1" x14ac:dyDescent="0.25">
      <c r="A20" s="7"/>
      <c r="B20" s="80"/>
      <c r="C20" s="134">
        <v>8</v>
      </c>
      <c r="D20" s="84" t="s">
        <v>91</v>
      </c>
      <c r="E20" s="75"/>
      <c r="F20" s="83"/>
      <c r="G20" s="8"/>
      <c r="H20" s="5"/>
      <c r="I20" s="5"/>
      <c r="J20" s="5"/>
      <c r="K20" s="5"/>
    </row>
    <row r="21" spans="1:11" ht="27.75" customHeight="1" x14ac:dyDescent="0.25">
      <c r="A21" s="7"/>
      <c r="B21" s="80"/>
      <c r="C21" s="135"/>
      <c r="D21" s="84" t="s">
        <v>92</v>
      </c>
      <c r="E21" s="75"/>
      <c r="F21" s="83"/>
      <c r="G21" s="8"/>
      <c r="H21" s="5"/>
      <c r="I21" s="5"/>
      <c r="J21" s="5"/>
      <c r="K21" s="5"/>
    </row>
    <row r="22" spans="1:11" ht="27.75" customHeight="1" x14ac:dyDescent="0.25">
      <c r="A22" s="7"/>
      <c r="B22" s="80"/>
      <c r="C22" s="135"/>
      <c r="D22" s="84" t="s">
        <v>93</v>
      </c>
      <c r="E22" s="58"/>
      <c r="F22" s="83"/>
      <c r="G22" s="8"/>
      <c r="H22" s="5"/>
      <c r="I22" s="5"/>
      <c r="J22" s="5"/>
      <c r="K22" s="5"/>
    </row>
    <row r="23" spans="1:11" ht="27.75" customHeight="1" thickBot="1" x14ac:dyDescent="0.3">
      <c r="A23" s="7"/>
      <c r="B23" s="80"/>
      <c r="C23" s="136"/>
      <c r="D23" s="20" t="s">
        <v>94</v>
      </c>
      <c r="E23" s="75"/>
      <c r="F23" s="83"/>
      <c r="G23" s="8"/>
      <c r="H23" s="5"/>
      <c r="I23" s="5"/>
      <c r="J23" s="5"/>
      <c r="K23" s="5"/>
    </row>
    <row r="24" spans="1:11" ht="27.75" customHeight="1" x14ac:dyDescent="0.25">
      <c r="A24" s="7"/>
      <c r="B24" s="80"/>
      <c r="C24" s="134">
        <v>9</v>
      </c>
      <c r="D24" s="23" t="s">
        <v>98</v>
      </c>
      <c r="E24" s="76"/>
      <c r="F24" s="85"/>
      <c r="G24" s="56"/>
      <c r="H24" s="6"/>
      <c r="I24" s="6"/>
      <c r="K24" s="5"/>
    </row>
    <row r="25" spans="1:11" ht="27.75" customHeight="1" x14ac:dyDescent="0.25">
      <c r="A25" s="7"/>
      <c r="B25" s="80"/>
      <c r="C25" s="135"/>
      <c r="D25" s="86" t="s">
        <v>97</v>
      </c>
      <c r="E25" s="75"/>
      <c r="F25" s="83"/>
      <c r="G25" s="8"/>
      <c r="H25" s="5"/>
      <c r="I25" s="5"/>
      <c r="J25" s="5"/>
      <c r="K25" s="5"/>
    </row>
    <row r="26" spans="1:11" ht="27.75" customHeight="1" x14ac:dyDescent="0.25">
      <c r="A26" s="7"/>
      <c r="B26" s="80"/>
      <c r="C26" s="135"/>
      <c r="D26" s="86" t="s">
        <v>95</v>
      </c>
      <c r="E26" s="75"/>
      <c r="F26" s="83"/>
      <c r="G26" s="8"/>
      <c r="H26" s="5"/>
      <c r="I26" s="5"/>
      <c r="J26" s="5"/>
      <c r="K26" s="5"/>
    </row>
    <row r="27" spans="1:11" ht="27.75" customHeight="1" thickBot="1" x14ac:dyDescent="0.3">
      <c r="A27" s="7"/>
      <c r="B27" s="80"/>
      <c r="C27" s="136"/>
      <c r="D27" s="24" t="s">
        <v>96</v>
      </c>
      <c r="E27" s="75"/>
      <c r="F27" s="83"/>
      <c r="G27" s="8"/>
      <c r="H27" s="5"/>
      <c r="I27" s="5"/>
      <c r="J27" s="5"/>
      <c r="K27" s="5"/>
    </row>
    <row r="28" spans="1:11" ht="15.75" customHeight="1" x14ac:dyDescent="0.2">
      <c r="A28" s="7"/>
      <c r="B28" s="80"/>
      <c r="C28" s="7"/>
      <c r="D28" s="7"/>
      <c r="E28" s="56"/>
      <c r="F28" s="85"/>
      <c r="G28" s="56"/>
      <c r="H28" s="6"/>
      <c r="I28" s="6"/>
      <c r="K28" s="5"/>
    </row>
    <row r="29" spans="1:11" ht="15.75" customHeight="1" x14ac:dyDescent="0.2">
      <c r="A29" s="7"/>
      <c r="B29" s="80"/>
      <c r="C29" s="137" t="str">
        <f>CONCATENATE(IF(I29=0,"No se","Se")," cumple criterio de autor principal en uno o más articulos, ya que possen ",I29," artículo(s) como primer autor.")</f>
        <v>No se cumple criterio de autor principal en uno o más articulos, ya que possen 0 artículo(s) como primer autor.</v>
      </c>
      <c r="D29" s="137"/>
      <c r="E29" s="137"/>
      <c r="F29" s="85"/>
      <c r="G29" s="56"/>
      <c r="H29" s="6"/>
      <c r="I29" s="6">
        <f>Criterio_1!M1+Criterio_2!M1+Criterio_3!M1+Criterio_4!M1</f>
        <v>0</v>
      </c>
      <c r="K29" s="5"/>
    </row>
    <row r="30" spans="1:11" ht="15.75" customHeight="1" thickBot="1" x14ac:dyDescent="0.25">
      <c r="A30" s="7"/>
      <c r="B30" s="80"/>
      <c r="C30" s="7"/>
      <c r="D30" s="7"/>
      <c r="E30" s="7"/>
      <c r="F30" s="82"/>
      <c r="G30" s="7"/>
    </row>
    <row r="31" spans="1:11" s="4" customFormat="1" ht="15.75" x14ac:dyDescent="0.2">
      <c r="A31" s="21"/>
      <c r="B31" s="87"/>
      <c r="C31" s="97">
        <v>1</v>
      </c>
      <c r="D31" s="132" t="s">
        <v>100</v>
      </c>
      <c r="E31" s="133"/>
      <c r="F31" s="88"/>
      <c r="G31" s="21"/>
    </row>
    <row r="32" spans="1:11" s="4" customFormat="1" ht="15.75" x14ac:dyDescent="0.2">
      <c r="A32" s="21"/>
      <c r="B32" s="87"/>
      <c r="C32" s="98">
        <v>2</v>
      </c>
      <c r="D32" s="129" t="s">
        <v>99</v>
      </c>
      <c r="E32" s="130"/>
      <c r="F32" s="88"/>
      <c r="G32" s="21"/>
    </row>
    <row r="33" spans="1:7" s="4" customFormat="1" ht="15.75" x14ac:dyDescent="0.2">
      <c r="A33" s="21"/>
      <c r="B33" s="87"/>
      <c r="C33" s="98">
        <v>3</v>
      </c>
      <c r="D33" s="129" t="s">
        <v>101</v>
      </c>
      <c r="E33" s="130"/>
      <c r="F33" s="88"/>
      <c r="G33" s="21"/>
    </row>
    <row r="34" spans="1:7" s="4" customFormat="1" ht="15.75" x14ac:dyDescent="0.25">
      <c r="A34" s="21"/>
      <c r="B34" s="87"/>
      <c r="C34" s="98">
        <v>4</v>
      </c>
      <c r="D34" s="129" t="s">
        <v>106</v>
      </c>
      <c r="E34" s="130"/>
      <c r="F34" s="88"/>
      <c r="G34" s="21"/>
    </row>
    <row r="35" spans="1:7" s="4" customFormat="1" ht="15.75" x14ac:dyDescent="0.2">
      <c r="A35" s="21"/>
      <c r="B35" s="87"/>
      <c r="C35" s="98">
        <v>5</v>
      </c>
      <c r="D35" s="129" t="s">
        <v>102</v>
      </c>
      <c r="E35" s="130"/>
      <c r="F35" s="88"/>
      <c r="G35" s="21"/>
    </row>
    <row r="36" spans="1:7" s="4" customFormat="1" ht="15.75" x14ac:dyDescent="0.2">
      <c r="A36" s="21"/>
      <c r="B36" s="87"/>
      <c r="C36" s="98">
        <v>6</v>
      </c>
      <c r="D36" s="129" t="s">
        <v>103</v>
      </c>
      <c r="E36" s="130"/>
      <c r="F36" s="88"/>
      <c r="G36" s="21"/>
    </row>
    <row r="37" spans="1:7" s="4" customFormat="1" ht="15.75" x14ac:dyDescent="0.2">
      <c r="A37" s="21"/>
      <c r="B37" s="87"/>
      <c r="C37" s="98">
        <v>7</v>
      </c>
      <c r="D37" s="129" t="s">
        <v>105</v>
      </c>
      <c r="E37" s="130"/>
      <c r="F37" s="88"/>
      <c r="G37" s="21"/>
    </row>
    <row r="38" spans="1:7" s="4" customFormat="1" ht="15.75" x14ac:dyDescent="0.2">
      <c r="A38" s="21"/>
      <c r="B38" s="87"/>
      <c r="C38" s="98">
        <v>8</v>
      </c>
      <c r="D38" s="129" t="s">
        <v>111</v>
      </c>
      <c r="E38" s="130"/>
      <c r="F38" s="88"/>
      <c r="G38" s="21"/>
    </row>
    <row r="39" spans="1:7" s="4" customFormat="1" ht="29.25" customHeight="1" thickBot="1" x14ac:dyDescent="0.25">
      <c r="A39" s="21"/>
      <c r="B39" s="87"/>
      <c r="C39" s="99">
        <v>9</v>
      </c>
      <c r="D39" s="127" t="s">
        <v>112</v>
      </c>
      <c r="E39" s="128"/>
      <c r="F39" s="88"/>
      <c r="G39" s="21"/>
    </row>
    <row r="40" spans="1:7" s="4" customFormat="1" ht="15" x14ac:dyDescent="0.2">
      <c r="A40" s="21"/>
      <c r="B40" s="87"/>
      <c r="C40" s="21"/>
      <c r="D40" s="21"/>
      <c r="E40" s="21"/>
      <c r="F40" s="88"/>
      <c r="G40" s="21"/>
    </row>
    <row r="41" spans="1:7" s="4" customFormat="1" ht="15.75" thickBot="1" x14ac:dyDescent="0.25">
      <c r="A41" s="21"/>
      <c r="B41" s="89"/>
      <c r="C41" s="90"/>
      <c r="D41" s="90"/>
      <c r="E41" s="90"/>
      <c r="F41" s="91"/>
      <c r="G41" s="21"/>
    </row>
    <row r="42" spans="1:7" s="4" customFormat="1" ht="15.75" thickTop="1" x14ac:dyDescent="0.2">
      <c r="A42" s="21"/>
      <c r="B42" s="21"/>
      <c r="C42" s="21"/>
      <c r="D42" s="21"/>
      <c r="E42" s="21"/>
      <c r="F42" s="21"/>
      <c r="G42" s="21"/>
    </row>
    <row r="43" spans="1:7" s="4" customFormat="1" ht="15" x14ac:dyDescent="0.2"/>
    <row r="44" spans="1:7" s="4" customFormat="1" ht="15" x14ac:dyDescent="0.2"/>
    <row r="45" spans="1:7" s="4" customFormat="1" ht="15" x14ac:dyDescent="0.2"/>
    <row r="46" spans="1:7" s="4" customFormat="1" ht="15" x14ac:dyDescent="0.2"/>
    <row r="47" spans="1:7" s="4" customFormat="1" ht="15" x14ac:dyDescent="0.2"/>
    <row r="48" spans="1:7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</sheetData>
  <sheetProtection algorithmName="SHA-512" hashValue="pe55lgSoSW9zxD7uVafxVhAV7Y9APSl84tf6QQ8m9ltkZCblphOEYMLp+AwUhfm0YBg1WZ5cn5H9r+53Y44gvw==" saltValue="7i3nef2SdwB5KgemcUyU7g==" spinCount="100000" sheet="1" objects="1" scenarios="1"/>
  <mergeCells count="18">
    <mergeCell ref="C3:E3"/>
    <mergeCell ref="C4:E4"/>
    <mergeCell ref="C5:E5"/>
    <mergeCell ref="C7:E7"/>
    <mergeCell ref="D33:E33"/>
    <mergeCell ref="C9:E9"/>
    <mergeCell ref="C10:E10"/>
    <mergeCell ref="D31:E31"/>
    <mergeCell ref="D32:E32"/>
    <mergeCell ref="C24:C27"/>
    <mergeCell ref="C20:C23"/>
    <mergeCell ref="C29:E29"/>
    <mergeCell ref="D39:E39"/>
    <mergeCell ref="D34:E34"/>
    <mergeCell ref="D35:E35"/>
    <mergeCell ref="D36:E36"/>
    <mergeCell ref="D37:E37"/>
    <mergeCell ref="D38:E38"/>
  </mergeCells>
  <dataValidations count="2">
    <dataValidation allowBlank="1" showDropDown="1" showInputMessage="1" showErrorMessage="1" sqref="D14" xr:uid="{EC502A9E-B29A-4ED9-A701-5833ED8E9CC1}"/>
    <dataValidation type="list" allowBlank="1" showInputMessage="1" showErrorMessage="1" sqref="E15" xr:uid="{5FCADBE6-DCA7-418F-B7F9-254621BE7BD5}">
      <formula1>INDIRECT(E14)</formula1>
    </dataValidation>
  </dataValidations>
  <pageMargins left="0.25" right="0.25" top="0.75" bottom="0.75" header="0.3" footer="0.3"/>
  <pageSetup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19183E-38AA-43BF-85C4-7BF94AA230DD}">
          <x14:formula1>
            <xm:f>'Lista Selección'!$G$1:$G$9</xm:f>
          </x14:formula1>
          <xm:sqref>E13</xm:sqref>
        </x14:dataValidation>
        <x14:dataValidation type="list" allowBlank="1" showInputMessage="1" showErrorMessage="1" xr:uid="{8BBBB964-8962-4AEB-A519-4262803B1115}">
          <x14:formula1>
            <xm:f>'Lista Selección'!$A$1:$F$1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7A73-9B5A-4CE3-B9E0-1670547EF478}">
  <sheetPr codeName="Hoja2">
    <pageSetUpPr fitToPage="1"/>
  </sheetPr>
  <dimension ref="A1:P134"/>
  <sheetViews>
    <sheetView topLeftCell="A16" zoomScale="90" zoomScaleNormal="90" zoomScaleSheetLayoutView="100" workbookViewId="0">
      <selection activeCell="C24" sqref="C24:J24"/>
    </sheetView>
  </sheetViews>
  <sheetFormatPr baseColWidth="10" defaultRowHeight="12.75" x14ac:dyDescent="0.2"/>
  <cols>
    <col min="1" max="1" width="3.5703125" style="2" customWidth="1"/>
    <col min="2" max="2" width="3.140625" style="2" customWidth="1"/>
    <col min="3" max="3" width="13.42578125" style="2" customWidth="1"/>
    <col min="4" max="4" width="43.7109375" style="2" customWidth="1"/>
    <col min="5" max="5" width="26.5703125" style="2" customWidth="1"/>
    <col min="6" max="6" width="17.28515625" style="2" customWidth="1"/>
    <col min="7" max="7" width="24.28515625" style="2" customWidth="1"/>
    <col min="8" max="9" width="18.85546875" style="2" customWidth="1"/>
    <col min="10" max="10" width="21" style="2" customWidth="1"/>
    <col min="11" max="11" width="3.42578125" style="2" customWidth="1"/>
    <col min="12" max="12" width="17.28515625" style="2" customWidth="1"/>
    <col min="13" max="13" width="11.42578125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M1" s="2">
        <f>SUM(M13:M21)</f>
        <v>0</v>
      </c>
    </row>
    <row r="2" spans="1:13" ht="15.75" customHeight="1" x14ac:dyDescent="0.2">
      <c r="A2" s="7"/>
      <c r="B2" s="7"/>
      <c r="C2" s="131" t="s">
        <v>0</v>
      </c>
      <c r="D2" s="131"/>
      <c r="E2" s="131"/>
      <c r="F2" s="131"/>
      <c r="G2" s="131"/>
      <c r="H2" s="131"/>
      <c r="I2" s="131"/>
      <c r="J2" s="131"/>
      <c r="K2" s="17"/>
    </row>
    <row r="3" spans="1:13" ht="15.75" customHeight="1" x14ac:dyDescent="0.2">
      <c r="A3" s="7"/>
      <c r="B3" s="7"/>
      <c r="C3" s="131" t="s">
        <v>1</v>
      </c>
      <c r="D3" s="131"/>
      <c r="E3" s="131"/>
      <c r="F3" s="131"/>
      <c r="G3" s="131"/>
      <c r="H3" s="131"/>
      <c r="I3" s="131"/>
      <c r="J3" s="131"/>
      <c r="K3" s="17"/>
    </row>
    <row r="4" spans="1:13" ht="15.75" customHeight="1" x14ac:dyDescent="0.2">
      <c r="A4" s="7"/>
      <c r="B4" s="7"/>
      <c r="C4" s="131" t="s">
        <v>203</v>
      </c>
      <c r="D4" s="131"/>
      <c r="E4" s="131"/>
      <c r="F4" s="131"/>
      <c r="G4" s="131"/>
      <c r="H4" s="131"/>
      <c r="I4" s="131"/>
      <c r="J4" s="131"/>
      <c r="K4" s="17"/>
    </row>
    <row r="5" spans="1:13" ht="15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5.75" customHeight="1" x14ac:dyDescent="0.2">
      <c r="A6" s="7"/>
      <c r="B6" s="7"/>
      <c r="C6" s="131" t="s">
        <v>159</v>
      </c>
      <c r="D6" s="131"/>
      <c r="E6" s="131"/>
      <c r="F6" s="131"/>
      <c r="G6" s="131"/>
      <c r="H6" s="131"/>
      <c r="I6" s="131"/>
      <c r="J6" s="131"/>
      <c r="K6" s="17"/>
    </row>
    <row r="7" spans="1:13" s="7" customFormat="1" ht="15.75" customHeight="1" x14ac:dyDescent="0.2">
      <c r="J7" s="8"/>
      <c r="K7" s="8"/>
    </row>
    <row r="8" spans="1:13" s="7" customFormat="1" ht="15.75" customHeight="1" x14ac:dyDescent="0.2">
      <c r="B8" s="166" t="s">
        <v>223</v>
      </c>
      <c r="C8" s="166"/>
      <c r="D8" s="166"/>
      <c r="E8" s="166"/>
      <c r="F8" s="166"/>
      <c r="G8" s="166"/>
      <c r="H8" s="166"/>
      <c r="I8" s="166"/>
      <c r="J8" s="166"/>
      <c r="K8" s="17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8"/>
      <c r="K9" s="8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0" t="s">
        <v>164</v>
      </c>
      <c r="K11" s="7"/>
    </row>
    <row r="12" spans="1:13" s="64" customFormat="1" x14ac:dyDescent="0.25">
      <c r="A12" s="63"/>
      <c r="B12" s="65"/>
      <c r="C12" s="66"/>
      <c r="D12" s="67" t="s">
        <v>154</v>
      </c>
      <c r="E12" s="68" t="s">
        <v>156</v>
      </c>
      <c r="F12" s="68" t="s">
        <v>167</v>
      </c>
      <c r="G12" s="68" t="s">
        <v>166</v>
      </c>
      <c r="H12" s="68" t="s">
        <v>162</v>
      </c>
      <c r="I12" s="65" t="s">
        <v>161</v>
      </c>
      <c r="J12" s="67"/>
      <c r="K12" s="63"/>
    </row>
    <row r="13" spans="1:13" ht="40.5" customHeight="1" x14ac:dyDescent="0.2">
      <c r="A13" s="7"/>
      <c r="B13" s="50">
        <v>1</v>
      </c>
      <c r="C13" s="59" t="str">
        <f>IF(D13="","",CONCATENATE(Datos_generales!$E$21,IF(Datos_generales!$E$25="",""," &amp; "),Datos_generales!$E$25))</f>
        <v/>
      </c>
      <c r="D13" s="45"/>
      <c r="E13" s="103"/>
      <c r="F13" s="47"/>
      <c r="G13" s="45"/>
      <c r="H13" s="45"/>
      <c r="I13" s="48" t="s">
        <v>107</v>
      </c>
      <c r="J13" s="48" t="s">
        <v>107</v>
      </c>
      <c r="K13" s="7"/>
      <c r="M13" s="2">
        <f t="shared" ref="M13:M21" si="0">IF(AND(I13="Primer autor",C13&lt;&gt;""),1,0)</f>
        <v>0</v>
      </c>
    </row>
    <row r="14" spans="1:13" ht="40.5" customHeight="1" x14ac:dyDescent="0.2">
      <c r="A14" s="7"/>
      <c r="B14" s="53">
        <v>2</v>
      </c>
      <c r="C14" s="59" t="str">
        <f>IF(D14="","",CONCATENATE(Datos_generales!$E$21,IF(Datos_generales!$E$25="",""," &amp; "),Datos_generales!$E$25))</f>
        <v/>
      </c>
      <c r="D14" s="45"/>
      <c r="E14" s="103"/>
      <c r="F14" s="45"/>
      <c r="G14" s="45"/>
      <c r="H14" s="45"/>
      <c r="I14" s="48" t="s">
        <v>107</v>
      </c>
      <c r="J14" s="48" t="s">
        <v>107</v>
      </c>
      <c r="K14" s="7"/>
      <c r="M14" s="2">
        <f t="shared" si="0"/>
        <v>0</v>
      </c>
    </row>
    <row r="15" spans="1:13" ht="40.5" customHeight="1" x14ac:dyDescent="0.2">
      <c r="A15" s="7"/>
      <c r="B15" s="53">
        <v>3</v>
      </c>
      <c r="C15" s="59" t="str">
        <f>IF(D15="","",CONCATENATE(Datos_generales!$E$21,IF(Datos_generales!$E$25="",""," &amp; "),Datos_generales!$E$25))</f>
        <v/>
      </c>
      <c r="D15" s="54"/>
      <c r="E15" s="104"/>
      <c r="F15" s="54"/>
      <c r="G15" s="54"/>
      <c r="H15" s="54"/>
      <c r="I15" s="48" t="s">
        <v>107</v>
      </c>
      <c r="J15" s="48" t="s">
        <v>107</v>
      </c>
      <c r="K15" s="7"/>
      <c r="M15" s="2">
        <f t="shared" si="0"/>
        <v>0</v>
      </c>
    </row>
    <row r="16" spans="1:13" ht="40.5" customHeight="1" x14ac:dyDescent="0.2">
      <c r="A16" s="7"/>
      <c r="B16" s="53">
        <v>4</v>
      </c>
      <c r="C16" s="59" t="str">
        <f>IF(D16="","",CONCATENATE(Datos_generales!$E$21,IF(Datos_generales!$E$25="",""," &amp; "),Datos_generales!$E$25))</f>
        <v/>
      </c>
      <c r="D16" s="54"/>
      <c r="E16" s="104"/>
      <c r="F16" s="54"/>
      <c r="G16" s="54"/>
      <c r="H16" s="54"/>
      <c r="I16" s="48" t="s">
        <v>107</v>
      </c>
      <c r="J16" s="48" t="s">
        <v>107</v>
      </c>
      <c r="K16" s="7"/>
      <c r="M16" s="2">
        <f t="shared" si="0"/>
        <v>0</v>
      </c>
    </row>
    <row r="17" spans="1:16" ht="40.5" customHeight="1" x14ac:dyDescent="0.2">
      <c r="A17" s="7"/>
      <c r="B17" s="53">
        <v>5</v>
      </c>
      <c r="C17" s="59" t="str">
        <f>IF(D17="","",CONCATENATE(Datos_generales!$E$21,IF(Datos_generales!$E$25="",""," &amp; "),Datos_generales!$E$25))</f>
        <v/>
      </c>
      <c r="D17" s="54"/>
      <c r="E17" s="104"/>
      <c r="F17" s="54"/>
      <c r="G17" s="54"/>
      <c r="H17" s="54"/>
      <c r="I17" s="48" t="s">
        <v>107</v>
      </c>
      <c r="J17" s="48" t="s">
        <v>107</v>
      </c>
      <c r="K17" s="7"/>
      <c r="M17" s="2">
        <f t="shared" si="0"/>
        <v>0</v>
      </c>
    </row>
    <row r="18" spans="1:16" ht="40.5" customHeight="1" x14ac:dyDescent="0.2">
      <c r="A18" s="7"/>
      <c r="B18" s="53">
        <v>6</v>
      </c>
      <c r="C18" s="59" t="str">
        <f>IF(D18="","",CONCATENATE(Datos_generales!$E$21,IF(Datos_generales!$E$25="",""," &amp; "),Datos_generales!$E$25))</f>
        <v/>
      </c>
      <c r="D18" s="54"/>
      <c r="E18" s="104"/>
      <c r="F18" s="54"/>
      <c r="G18" s="54"/>
      <c r="H18" s="54"/>
      <c r="I18" s="48" t="s">
        <v>107</v>
      </c>
      <c r="J18" s="48" t="s">
        <v>107</v>
      </c>
      <c r="K18" s="7"/>
      <c r="M18" s="2">
        <f t="shared" si="0"/>
        <v>0</v>
      </c>
    </row>
    <row r="19" spans="1:16" ht="40.5" customHeight="1" x14ac:dyDescent="0.2">
      <c r="A19" s="7"/>
      <c r="B19" s="53">
        <v>7</v>
      </c>
      <c r="C19" s="59" t="str">
        <f>IF(D19="","",CONCATENATE(Datos_generales!$E$21,IF(Datos_generales!$E$25="",""," &amp; "),Datos_generales!$E$25))</f>
        <v/>
      </c>
      <c r="D19" s="54"/>
      <c r="E19" s="104"/>
      <c r="F19" s="54"/>
      <c r="G19" s="54"/>
      <c r="H19" s="54"/>
      <c r="I19" s="48" t="s">
        <v>107</v>
      </c>
      <c r="J19" s="48" t="s">
        <v>107</v>
      </c>
      <c r="K19" s="7"/>
      <c r="M19" s="2">
        <f t="shared" si="0"/>
        <v>0</v>
      </c>
    </row>
    <row r="20" spans="1:16" ht="40.5" customHeight="1" x14ac:dyDescent="0.2">
      <c r="A20" s="7"/>
      <c r="B20" s="53">
        <v>8</v>
      </c>
      <c r="C20" s="59" t="str">
        <f>IF(D20="","",CONCATENATE(Datos_generales!$E$21,IF(Datos_generales!$E$25="",""," &amp; "),Datos_generales!$E$25))</f>
        <v/>
      </c>
      <c r="D20" s="54"/>
      <c r="E20" s="104"/>
      <c r="F20" s="54"/>
      <c r="G20" s="54"/>
      <c r="H20" s="54"/>
      <c r="I20" s="48" t="s">
        <v>107</v>
      </c>
      <c r="J20" s="48" t="s">
        <v>107</v>
      </c>
      <c r="K20" s="7"/>
      <c r="M20" s="2">
        <f t="shared" si="0"/>
        <v>0</v>
      </c>
    </row>
    <row r="21" spans="1:16" ht="40.5" customHeight="1" x14ac:dyDescent="0.2">
      <c r="A21" s="7"/>
      <c r="B21" s="53">
        <v>9</v>
      </c>
      <c r="C21" s="59" t="str">
        <f>IF(D21="","",CONCATENATE(Datos_generales!$E$21,IF(Datos_generales!$E$25="",""," &amp; "),Datos_generales!$E$25))</f>
        <v/>
      </c>
      <c r="D21" s="54"/>
      <c r="E21" s="104"/>
      <c r="F21" s="54"/>
      <c r="G21" s="54"/>
      <c r="H21" s="54"/>
      <c r="I21" s="48" t="s">
        <v>107</v>
      </c>
      <c r="J21" s="48" t="s">
        <v>107</v>
      </c>
      <c r="K21" s="7"/>
      <c r="M21" s="2">
        <f t="shared" si="0"/>
        <v>0</v>
      </c>
      <c r="P21" s="100"/>
    </row>
    <row r="22" spans="1:16" ht="17.25" customHeight="1" x14ac:dyDescent="0.2">
      <c r="A22" s="7"/>
      <c r="B22" s="7"/>
      <c r="C22" s="7"/>
      <c r="D22" s="7"/>
      <c r="E22" s="55"/>
      <c r="F22" s="7"/>
      <c r="G22" s="7"/>
      <c r="H22" s="7"/>
      <c r="I22" s="7"/>
      <c r="J22" s="7"/>
      <c r="K22" s="7"/>
    </row>
    <row r="23" spans="1:16" s="21" customFormat="1" ht="16.5" thickBot="1" x14ac:dyDescent="0.3">
      <c r="D23" s="22"/>
      <c r="E23" s="22"/>
      <c r="F23" s="22"/>
      <c r="G23" s="22"/>
      <c r="H23" s="22"/>
      <c r="I23" s="22"/>
      <c r="J23" s="22"/>
    </row>
    <row r="24" spans="1:16" s="4" customFormat="1" ht="15.75" x14ac:dyDescent="0.25">
      <c r="A24" s="21"/>
      <c r="B24" s="21"/>
      <c r="C24" s="138" t="s">
        <v>195</v>
      </c>
      <c r="D24" s="139"/>
      <c r="E24" s="139"/>
      <c r="F24" s="139"/>
      <c r="G24" s="139"/>
      <c r="H24" s="139"/>
      <c r="I24" s="139"/>
      <c r="J24" s="140"/>
      <c r="K24" s="21"/>
    </row>
    <row r="25" spans="1:16" s="4" customFormat="1" ht="15" customHeight="1" x14ac:dyDescent="0.25">
      <c r="A25" s="21"/>
      <c r="B25" s="21"/>
      <c r="C25" s="141" t="s">
        <v>187</v>
      </c>
      <c r="D25" s="142"/>
      <c r="E25" s="142"/>
      <c r="F25" s="142"/>
      <c r="G25" s="142"/>
      <c r="H25" s="142"/>
      <c r="I25" s="142"/>
      <c r="J25" s="143"/>
      <c r="K25" s="21"/>
    </row>
    <row r="26" spans="1:16" s="4" customFormat="1" ht="15.75" customHeight="1" x14ac:dyDescent="0.2">
      <c r="A26" s="21"/>
      <c r="B26" s="21"/>
      <c r="C26" s="144" t="s">
        <v>182</v>
      </c>
      <c r="D26" s="145"/>
      <c r="E26" s="145"/>
      <c r="F26" s="145"/>
      <c r="G26" s="145"/>
      <c r="H26" s="145"/>
      <c r="I26" s="145"/>
      <c r="J26" s="146"/>
      <c r="K26" s="21"/>
    </row>
    <row r="27" spans="1:16" s="4" customFormat="1" ht="15.75" customHeight="1" x14ac:dyDescent="0.25">
      <c r="A27" s="21"/>
      <c r="B27" s="21"/>
      <c r="C27" s="105" t="s">
        <v>180</v>
      </c>
      <c r="D27" s="101"/>
      <c r="E27" s="101"/>
      <c r="F27" s="101"/>
      <c r="G27" s="101"/>
      <c r="H27" s="101"/>
      <c r="I27" s="101"/>
      <c r="J27" s="102"/>
      <c r="K27" s="21"/>
    </row>
    <row r="28" spans="1:16" s="4" customFormat="1" ht="15.75" customHeight="1" x14ac:dyDescent="0.25">
      <c r="A28" s="21"/>
      <c r="B28" s="21"/>
      <c r="C28" s="105" t="s">
        <v>181</v>
      </c>
      <c r="D28" s="101"/>
      <c r="E28" s="101"/>
      <c r="F28" s="101"/>
      <c r="G28" s="101"/>
      <c r="H28" s="101"/>
      <c r="I28" s="101"/>
      <c r="J28" s="102"/>
      <c r="K28" s="21"/>
    </row>
    <row r="29" spans="1:16" s="4" customFormat="1" ht="15.75" customHeight="1" x14ac:dyDescent="0.25">
      <c r="A29" s="21"/>
      <c r="B29" s="21"/>
      <c r="C29" s="105" t="s">
        <v>183</v>
      </c>
      <c r="D29" s="101"/>
      <c r="E29" s="101"/>
      <c r="F29" s="101"/>
      <c r="G29" s="101"/>
      <c r="H29" s="101"/>
      <c r="I29" s="101"/>
      <c r="J29" s="102"/>
      <c r="K29" s="21"/>
    </row>
    <row r="30" spans="1:16" s="4" customFormat="1" ht="15.75" customHeight="1" x14ac:dyDescent="0.25">
      <c r="A30" s="21"/>
      <c r="B30" s="21"/>
      <c r="C30" s="105" t="s">
        <v>184</v>
      </c>
      <c r="D30" s="101"/>
      <c r="E30" s="101"/>
      <c r="F30" s="101"/>
      <c r="G30" s="101"/>
      <c r="H30" s="101"/>
      <c r="I30" s="101"/>
      <c r="J30" s="102"/>
      <c r="K30" s="21"/>
    </row>
    <row r="31" spans="1:16" s="4" customFormat="1" ht="15.75" x14ac:dyDescent="0.25">
      <c r="A31" s="21"/>
      <c r="B31" s="21"/>
      <c r="C31" s="105" t="s">
        <v>186</v>
      </c>
      <c r="D31" s="101"/>
      <c r="E31" s="101"/>
      <c r="F31" s="101"/>
      <c r="G31" s="101"/>
      <c r="H31" s="101"/>
      <c r="I31" s="101"/>
      <c r="J31" s="102"/>
      <c r="K31" s="21"/>
    </row>
    <row r="32" spans="1:16" s="4" customFormat="1" ht="16.5" customHeight="1" x14ac:dyDescent="0.25">
      <c r="A32" s="21"/>
      <c r="B32" s="21"/>
      <c r="C32" s="105" t="s">
        <v>185</v>
      </c>
      <c r="D32" s="101"/>
      <c r="E32" s="101"/>
      <c r="F32" s="101"/>
      <c r="G32" s="101"/>
      <c r="H32" s="101"/>
      <c r="I32" s="101"/>
      <c r="J32" s="102"/>
      <c r="K32" s="21"/>
    </row>
    <row r="33" spans="1:11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7"/>
      <c r="J33" s="108"/>
      <c r="K33" s="21"/>
    </row>
    <row r="34" spans="1:11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s="4" customFormat="1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s="4" customFormat="1" ht="15" x14ac:dyDescent="0.2"/>
    <row r="37" spans="1:11" s="4" customFormat="1" ht="15" x14ac:dyDescent="0.2"/>
    <row r="38" spans="1:11" s="4" customFormat="1" ht="15" x14ac:dyDescent="0.2"/>
    <row r="39" spans="1:11" s="4" customFormat="1" ht="15" x14ac:dyDescent="0.2"/>
    <row r="40" spans="1:11" s="4" customFormat="1" ht="15" x14ac:dyDescent="0.2"/>
    <row r="41" spans="1:11" s="4" customFormat="1" ht="15" x14ac:dyDescent="0.2"/>
    <row r="42" spans="1:11" s="4" customFormat="1" ht="15" x14ac:dyDescent="0.2"/>
    <row r="43" spans="1:11" s="4" customFormat="1" ht="15" x14ac:dyDescent="0.2"/>
    <row r="44" spans="1:11" s="4" customFormat="1" ht="15" x14ac:dyDescent="0.2"/>
    <row r="45" spans="1:11" s="4" customFormat="1" ht="15" x14ac:dyDescent="0.2"/>
    <row r="46" spans="1:11" s="4" customFormat="1" ht="15" x14ac:dyDescent="0.2"/>
    <row r="47" spans="1:11" s="4" customFormat="1" ht="15" x14ac:dyDescent="0.2"/>
    <row r="48" spans="1:11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  <row r="134" s="4" customFormat="1" ht="15" x14ac:dyDescent="0.2"/>
  </sheetData>
  <sheetProtection algorithmName="SHA-512" hashValue="mDuh0WFhGgsLnb/XZlMtO4tDr4iPCo2jZqPnO21Xw3enliCqBG+DKLSRUuelrH6xeo8/d9ODdnhAjOzm6twkeQ==" saltValue="84kVwDsdVIjJTh6lp2SSbg==" spinCount="100000" sheet="1" objects="1" scenarios="1"/>
  <mergeCells count="8">
    <mergeCell ref="C26:J26"/>
    <mergeCell ref="C4:J4"/>
    <mergeCell ref="C3:J3"/>
    <mergeCell ref="B8:J8"/>
    <mergeCell ref="C2:J2"/>
    <mergeCell ref="C6:J6"/>
    <mergeCell ref="C24:J24"/>
    <mergeCell ref="C25:J25"/>
  </mergeCells>
  <dataValidations count="1">
    <dataValidation type="list" allowBlank="1" showInputMessage="1" showErrorMessage="1" sqref="J22:K22" xr:uid="{69904F20-9D16-44A5-A2DA-F4DCA9FCDE2E}">
      <formula1>#REF!</formula1>
    </dataValidation>
  </dataValidations>
  <pageMargins left="0.25" right="0.25" top="0.75" bottom="0.75" header="0.3" footer="0.3"/>
  <pageSetup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650732-9479-444E-B583-06C3F3DFF93C}">
          <x14:formula1>
            <xm:f>'Lista Selección'!$A$21:$A$25</xm:f>
          </x14:formula1>
          <xm:sqref>J13:J21</xm:sqref>
        </x14:dataValidation>
        <x14:dataValidation type="list" allowBlank="1" showInputMessage="1" showErrorMessage="1" xr:uid="{D95F1770-D413-47C4-B653-B1C51E4DE0EA}">
          <x14:formula1>
            <xm:f>'Lista Selección'!$B$21:$B$24</xm:f>
          </x14:formula1>
          <xm:sqref>I13:I21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D017-5509-430F-8C27-672F7B7A63BD}">
  <sheetPr codeName="Hoja3"/>
  <dimension ref="A1:M133"/>
  <sheetViews>
    <sheetView zoomScale="90" zoomScaleNormal="90" workbookViewId="0">
      <selection activeCell="F20" sqref="F20"/>
    </sheetView>
  </sheetViews>
  <sheetFormatPr baseColWidth="10" defaultRowHeight="12.75" x14ac:dyDescent="0.2"/>
  <cols>
    <col min="1" max="1" width="2.85546875" style="2" customWidth="1"/>
    <col min="2" max="2" width="3.7109375" style="2" customWidth="1"/>
    <col min="3" max="3" width="16.140625" style="2" customWidth="1"/>
    <col min="4" max="4" width="57.5703125" style="2" customWidth="1"/>
    <col min="5" max="5" width="28.28515625" style="2" customWidth="1"/>
    <col min="6" max="6" width="52" style="2" customWidth="1"/>
    <col min="7" max="7" width="25.140625" style="2" customWidth="1"/>
    <col min="8" max="8" width="20.5703125" style="2" customWidth="1"/>
    <col min="9" max="9" width="20.28515625" style="2" customWidth="1"/>
    <col min="10" max="10" width="4.1406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7"/>
      <c r="C2" s="131" t="s">
        <v>0</v>
      </c>
      <c r="D2" s="131"/>
      <c r="E2" s="131"/>
      <c r="F2" s="131"/>
      <c r="G2" s="131"/>
      <c r="H2" s="131"/>
      <c r="I2" s="131"/>
      <c r="J2" s="7"/>
    </row>
    <row r="3" spans="1:13" ht="15.75" customHeight="1" x14ac:dyDescent="0.2">
      <c r="A3" s="7"/>
      <c r="B3" s="7"/>
      <c r="C3" s="131" t="s">
        <v>1</v>
      </c>
      <c r="D3" s="131"/>
      <c r="E3" s="131"/>
      <c r="F3" s="131"/>
      <c r="G3" s="131"/>
      <c r="H3" s="131"/>
      <c r="I3" s="131"/>
      <c r="J3" s="7"/>
    </row>
    <row r="4" spans="1:13" ht="15.75" customHeight="1" x14ac:dyDescent="0.2">
      <c r="A4" s="7"/>
      <c r="B4" s="7"/>
      <c r="C4" s="131" t="s">
        <v>203</v>
      </c>
      <c r="D4" s="131"/>
      <c r="E4" s="131"/>
      <c r="F4" s="131"/>
      <c r="G4" s="131"/>
      <c r="H4" s="131"/>
      <c r="I4" s="131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7"/>
      <c r="J5" s="7"/>
    </row>
    <row r="6" spans="1:13" ht="15.75" customHeight="1" x14ac:dyDescent="0.2">
      <c r="A6" s="7"/>
      <c r="B6" s="7"/>
      <c r="C6" s="131" t="s">
        <v>159</v>
      </c>
      <c r="D6" s="131"/>
      <c r="E6" s="131"/>
      <c r="F6" s="131"/>
      <c r="G6" s="131"/>
      <c r="H6" s="131"/>
      <c r="I6" s="131"/>
      <c r="J6" s="7"/>
    </row>
    <row r="7" spans="1:13" s="7" customFormat="1" ht="15.75" customHeight="1" x14ac:dyDescent="0.2">
      <c r="D7" s="8"/>
      <c r="E7" s="8"/>
      <c r="F7" s="8"/>
      <c r="G7" s="8"/>
      <c r="H7" s="8"/>
    </row>
    <row r="8" spans="1:13" s="7" customFormat="1" ht="15.75" customHeight="1" x14ac:dyDescent="0.2">
      <c r="B8" s="166" t="s">
        <v>222</v>
      </c>
      <c r="C8" s="166"/>
      <c r="D8" s="166"/>
      <c r="E8" s="166"/>
      <c r="F8" s="166"/>
      <c r="G8" s="166"/>
      <c r="H8" s="166"/>
      <c r="I8" s="166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7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s="64" customFormat="1" x14ac:dyDescent="0.25">
      <c r="A12" s="63"/>
      <c r="B12" s="65"/>
      <c r="C12" s="65"/>
      <c r="D12" s="67" t="s">
        <v>154</v>
      </c>
      <c r="E12" s="68" t="s">
        <v>156</v>
      </c>
      <c r="F12" s="68" t="s">
        <v>167</v>
      </c>
      <c r="G12" s="68" t="s">
        <v>166</v>
      </c>
      <c r="H12" s="68" t="s">
        <v>162</v>
      </c>
      <c r="I12" s="65" t="s">
        <v>161</v>
      </c>
      <c r="J12" s="63"/>
    </row>
    <row r="13" spans="1:13" ht="40.5" customHeight="1" x14ac:dyDescent="0.2">
      <c r="A13" s="7"/>
      <c r="B13" s="1">
        <v>1</v>
      </c>
      <c r="C13" s="59" t="str">
        <f>IF(D13="","",CONCATENATE(Datos_generales!$E$21,IF(Datos_generales!$E$25="",""," &amp; "),Datos_generales!$E$25))</f>
        <v/>
      </c>
      <c r="D13" s="45"/>
      <c r="E13" s="46"/>
      <c r="F13" s="45"/>
      <c r="G13" s="45"/>
      <c r="H13" s="45"/>
      <c r="I13" s="48" t="s">
        <v>107</v>
      </c>
      <c r="J13" s="7"/>
      <c r="M13" s="2">
        <f>IF(AND(I13="Primer autor",C13&lt;&gt;""),1,0)</f>
        <v>0</v>
      </c>
    </row>
    <row r="14" spans="1:13" ht="40.5" customHeight="1" x14ac:dyDescent="0.2">
      <c r="A14" s="7"/>
      <c r="B14" s="3">
        <v>2</v>
      </c>
      <c r="C14" s="59" t="str">
        <f>IF(D14="","",CONCATENATE(Datos_generales!$E$21,IF(Datos_generales!$E$25="",""," &amp; "),Datos_generales!$E$25))</f>
        <v/>
      </c>
      <c r="D14" s="45"/>
      <c r="E14" s="46"/>
      <c r="F14" s="45"/>
      <c r="G14" s="45"/>
      <c r="H14" s="45"/>
      <c r="I14" s="48" t="s">
        <v>107</v>
      </c>
      <c r="J14" s="7"/>
      <c r="M14" s="2">
        <f>IF(AND(I14="Primer autor",C14&lt;&gt;""),1,0)</f>
        <v>0</v>
      </c>
    </row>
    <row r="15" spans="1:13" ht="40.5" customHeight="1" x14ac:dyDescent="0.2">
      <c r="A15" s="7"/>
      <c r="B15" s="3">
        <v>3</v>
      </c>
      <c r="C15" s="59" t="str">
        <f>IF(D15="","",CONCATENATE(Datos_generales!$E$21,IF(Datos_generales!$E$25="",""," &amp; "),Datos_generales!$E$25))</f>
        <v/>
      </c>
      <c r="D15" s="45"/>
      <c r="E15" s="46"/>
      <c r="F15" s="45"/>
      <c r="G15" s="45"/>
      <c r="H15" s="45"/>
      <c r="I15" s="48" t="s">
        <v>107</v>
      </c>
      <c r="J15" s="7"/>
      <c r="M15" s="2">
        <f t="shared" ref="M15:M21" si="0">IF(AND(I15="Primer autor",C15&lt;&gt;""),1,0)</f>
        <v>0</v>
      </c>
    </row>
    <row r="16" spans="1:13" ht="40.5" customHeight="1" x14ac:dyDescent="0.2">
      <c r="A16" s="7"/>
      <c r="B16" s="3">
        <v>4</v>
      </c>
      <c r="C16" s="59" t="str">
        <f>IF(D16="","",CONCATENATE(Datos_generales!$E$21,IF(Datos_generales!$E$25="",""," &amp; "),Datos_generales!$E$25))</f>
        <v/>
      </c>
      <c r="D16" s="45"/>
      <c r="E16" s="46"/>
      <c r="F16" s="45"/>
      <c r="G16" s="45"/>
      <c r="H16" s="45"/>
      <c r="I16" s="48" t="s">
        <v>107</v>
      </c>
      <c r="J16" s="7"/>
      <c r="M16" s="2">
        <f t="shared" si="0"/>
        <v>0</v>
      </c>
    </row>
    <row r="17" spans="1:13" ht="40.5" customHeight="1" x14ac:dyDescent="0.2">
      <c r="A17" s="7"/>
      <c r="B17" s="3">
        <v>5</v>
      </c>
      <c r="C17" s="59" t="str">
        <f>IF(D17="","",CONCATENATE(Datos_generales!$E$21,IF(Datos_generales!$E$25="",""," &amp; "),Datos_generales!$E$25))</f>
        <v/>
      </c>
      <c r="D17" s="45"/>
      <c r="E17" s="46"/>
      <c r="F17" s="45"/>
      <c r="G17" s="45"/>
      <c r="H17" s="45"/>
      <c r="I17" s="48" t="s">
        <v>107</v>
      </c>
      <c r="J17" s="7"/>
      <c r="M17" s="2">
        <f t="shared" si="0"/>
        <v>0</v>
      </c>
    </row>
    <row r="18" spans="1:13" ht="40.5" customHeight="1" x14ac:dyDescent="0.2">
      <c r="A18" s="7"/>
      <c r="B18" s="3">
        <v>6</v>
      </c>
      <c r="C18" s="59" t="str">
        <f>IF(D18="","",CONCATENATE(Datos_generales!$E$21,IF(Datos_generales!$E$25="",""," &amp; "),Datos_generales!$E$25))</f>
        <v/>
      </c>
      <c r="D18" s="45"/>
      <c r="E18" s="46"/>
      <c r="F18" s="45"/>
      <c r="G18" s="45"/>
      <c r="H18" s="45"/>
      <c r="I18" s="48" t="s">
        <v>107</v>
      </c>
      <c r="J18" s="7"/>
      <c r="M18" s="2">
        <f t="shared" si="0"/>
        <v>0</v>
      </c>
    </row>
    <row r="19" spans="1:13" ht="40.5" customHeight="1" x14ac:dyDescent="0.2">
      <c r="A19" s="7"/>
      <c r="B19" s="3">
        <v>7</v>
      </c>
      <c r="C19" s="59" t="str">
        <f>IF(D19="","",CONCATENATE(Datos_generales!$E$21,IF(Datos_generales!$E$25="",""," &amp; "),Datos_generales!$E$25))</f>
        <v/>
      </c>
      <c r="D19" s="45"/>
      <c r="E19" s="46"/>
      <c r="F19" s="45"/>
      <c r="G19" s="45"/>
      <c r="H19" s="45"/>
      <c r="I19" s="48" t="s">
        <v>107</v>
      </c>
      <c r="J19" s="7"/>
      <c r="M19" s="2">
        <f t="shared" si="0"/>
        <v>0</v>
      </c>
    </row>
    <row r="20" spans="1:13" ht="40.5" customHeight="1" x14ac:dyDescent="0.2">
      <c r="A20" s="7"/>
      <c r="B20" s="3">
        <v>8</v>
      </c>
      <c r="C20" s="59" t="str">
        <f>IF(D20="","",CONCATENATE(Datos_generales!$E$21,IF(Datos_generales!$E$25="",""," &amp; "),Datos_generales!$E$25))</f>
        <v/>
      </c>
      <c r="D20" s="45"/>
      <c r="E20" s="46"/>
      <c r="F20" s="45"/>
      <c r="G20" s="45"/>
      <c r="H20" s="45"/>
      <c r="I20" s="48" t="s">
        <v>107</v>
      </c>
      <c r="J20" s="7"/>
      <c r="M20" s="2">
        <f t="shared" si="0"/>
        <v>0</v>
      </c>
    </row>
    <row r="21" spans="1:13" ht="40.5" customHeight="1" x14ac:dyDescent="0.2">
      <c r="A21" s="7"/>
      <c r="B21" s="3">
        <v>9</v>
      </c>
      <c r="C21" s="59" t="str">
        <f>IF(D21="","",CONCATENATE(Datos_generales!$E$21,IF(Datos_generales!$E$25="",""," &amp; "),Datos_generales!$E$25))</f>
        <v/>
      </c>
      <c r="D21" s="45"/>
      <c r="E21" s="46"/>
      <c r="F21" s="45"/>
      <c r="G21" s="45"/>
      <c r="H21" s="45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3" s="4" customFormat="1" ht="15.75" thickBo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3" s="4" customFormat="1" ht="15.75" x14ac:dyDescent="0.2">
      <c r="A25" s="21"/>
      <c r="B25" s="21"/>
      <c r="C25" s="150" t="s">
        <v>198</v>
      </c>
      <c r="D25" s="151"/>
      <c r="E25" s="151"/>
      <c r="F25" s="151"/>
      <c r="G25" s="151"/>
      <c r="H25" s="151"/>
      <c r="I25" s="152"/>
      <c r="J25" s="21"/>
    </row>
    <row r="26" spans="1:13" s="4" customFormat="1" ht="15.75" customHeight="1" x14ac:dyDescent="0.25">
      <c r="A26" s="21"/>
      <c r="B26" s="21"/>
      <c r="C26" s="153" t="s">
        <v>187</v>
      </c>
      <c r="D26" s="154"/>
      <c r="E26" s="154"/>
      <c r="F26" s="154"/>
      <c r="G26" s="154"/>
      <c r="H26" s="154"/>
      <c r="I26" s="155"/>
      <c r="J26" s="109"/>
    </row>
    <row r="27" spans="1:13" s="4" customFormat="1" ht="15" x14ac:dyDescent="0.2">
      <c r="A27" s="21"/>
      <c r="B27" s="21"/>
      <c r="C27" s="144" t="s">
        <v>182</v>
      </c>
      <c r="D27" s="145"/>
      <c r="E27" s="145"/>
      <c r="F27" s="145"/>
      <c r="G27" s="145"/>
      <c r="H27" s="145"/>
      <c r="I27" s="146"/>
      <c r="J27" s="21"/>
    </row>
    <row r="28" spans="1:13" s="4" customFormat="1" ht="15.75" customHeight="1" x14ac:dyDescent="0.25">
      <c r="A28" s="21"/>
      <c r="B28" s="21"/>
      <c r="C28" s="147" t="s">
        <v>188</v>
      </c>
      <c r="D28" s="148"/>
      <c r="E28" s="148"/>
      <c r="F28" s="148"/>
      <c r="G28" s="148"/>
      <c r="H28" s="148"/>
      <c r="I28" s="149"/>
      <c r="J28" s="21"/>
    </row>
    <row r="29" spans="1:13" s="4" customFormat="1" ht="15.75" customHeight="1" x14ac:dyDescent="0.25">
      <c r="A29" s="21"/>
      <c r="B29" s="21"/>
      <c r="C29" s="147" t="s">
        <v>189</v>
      </c>
      <c r="D29" s="148"/>
      <c r="E29" s="148"/>
      <c r="F29" s="148"/>
      <c r="G29" s="148"/>
      <c r="H29" s="148"/>
      <c r="I29" s="149"/>
      <c r="J29" s="21"/>
    </row>
    <row r="30" spans="1:13" s="4" customFormat="1" ht="15.75" customHeight="1" x14ac:dyDescent="0.25">
      <c r="A30" s="21"/>
      <c r="B30" s="21"/>
      <c r="C30" s="147" t="s">
        <v>191</v>
      </c>
      <c r="D30" s="148"/>
      <c r="E30" s="148"/>
      <c r="F30" s="148"/>
      <c r="G30" s="148"/>
      <c r="H30" s="148"/>
      <c r="I30" s="149"/>
      <c r="J30" s="21"/>
    </row>
    <row r="31" spans="1:13" s="4" customFormat="1" ht="15.75" customHeight="1" x14ac:dyDescent="0.25">
      <c r="A31" s="21"/>
      <c r="B31" s="21"/>
      <c r="C31" s="147" t="s">
        <v>184</v>
      </c>
      <c r="D31" s="148"/>
      <c r="E31" s="148"/>
      <c r="F31" s="148"/>
      <c r="G31" s="148"/>
      <c r="H31" s="148"/>
      <c r="I31" s="149"/>
      <c r="J31" s="21"/>
    </row>
    <row r="32" spans="1:13" s="4" customFormat="1" ht="16.5" customHeight="1" x14ac:dyDescent="0.25">
      <c r="A32" s="21"/>
      <c r="B32" s="21"/>
      <c r="C32" s="147" t="s">
        <v>192</v>
      </c>
      <c r="D32" s="148"/>
      <c r="E32" s="148"/>
      <c r="F32" s="148"/>
      <c r="G32" s="148"/>
      <c r="H32" s="148"/>
      <c r="I32" s="149"/>
      <c r="J32" s="21"/>
    </row>
    <row r="33" spans="1:10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8"/>
      <c r="J33" s="21"/>
    </row>
    <row r="34" spans="1:10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s="4" customFormat="1" ht="15" x14ac:dyDescent="0.2"/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.75" thickBot="1" x14ac:dyDescent="0.25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</sheetData>
  <sheetProtection algorithmName="SHA-512" hashValue="CZnMeV3nJBx3VkvI8NkUl63pQcQidEz4s8fmV346nS/v5YyRBQYXZRvEsvCzZnkSEXVLhjt16wMZXTwsPHr5oA==" saltValue="S7VWxi/f/fPXI1DQugZ/uA==" spinCount="100000" sheet="1" objects="1" scenarios="1"/>
  <mergeCells count="13">
    <mergeCell ref="B8:I8"/>
    <mergeCell ref="C32:I32"/>
    <mergeCell ref="C25:I25"/>
    <mergeCell ref="C26:I26"/>
    <mergeCell ref="C27:I27"/>
    <mergeCell ref="C28:I28"/>
    <mergeCell ref="C29:I29"/>
    <mergeCell ref="C30:I30"/>
    <mergeCell ref="C31:I31"/>
    <mergeCell ref="C2:I2"/>
    <mergeCell ref="C3:I3"/>
    <mergeCell ref="C4:I4"/>
    <mergeCell ref="C6:I6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6179-31B4-4509-992B-C0C0413CA118}">
          <x14:formula1>
            <xm:f>'Lista Selección'!$B$21:$B$24</xm:f>
          </x14:formula1>
          <xm:sqref>I13:I21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1177-4235-4095-A524-FB1B89AC2902}">
  <sheetPr codeName="Hoja4"/>
  <dimension ref="A1:M130"/>
  <sheetViews>
    <sheetView zoomScale="90" zoomScaleNormal="90" workbookViewId="0">
      <selection activeCell="F19" sqref="F19"/>
    </sheetView>
  </sheetViews>
  <sheetFormatPr baseColWidth="10" defaultRowHeight="12.75" x14ac:dyDescent="0.2"/>
  <cols>
    <col min="1" max="1" width="3.42578125" style="2" customWidth="1"/>
    <col min="2" max="2" width="3.7109375" style="2" customWidth="1"/>
    <col min="3" max="3" width="13" style="2" customWidth="1"/>
    <col min="4" max="4" width="59.140625" style="2" customWidth="1"/>
    <col min="5" max="5" width="25.28515625" style="2" customWidth="1"/>
    <col min="6" max="6" width="45.28515625" style="2" customWidth="1"/>
    <col min="7" max="7" width="24" style="2" customWidth="1"/>
    <col min="8" max="9" width="20.5703125" style="2" customWidth="1"/>
    <col min="10" max="10" width="4.1406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131" t="s">
        <v>0</v>
      </c>
      <c r="C2" s="131"/>
      <c r="D2" s="131"/>
      <c r="E2" s="131"/>
      <c r="F2" s="131"/>
      <c r="G2" s="131"/>
      <c r="H2" s="131"/>
      <c r="I2" s="131"/>
      <c r="J2" s="7"/>
    </row>
    <row r="3" spans="1:13" ht="15.75" customHeight="1" x14ac:dyDescent="0.2">
      <c r="A3" s="7"/>
      <c r="B3" s="131" t="s">
        <v>1</v>
      </c>
      <c r="C3" s="131"/>
      <c r="D3" s="131"/>
      <c r="E3" s="131"/>
      <c r="F3" s="131"/>
      <c r="G3" s="131"/>
      <c r="H3" s="131"/>
      <c r="I3" s="131"/>
      <c r="J3" s="7"/>
    </row>
    <row r="4" spans="1:13" ht="15.75" customHeight="1" x14ac:dyDescent="0.2">
      <c r="A4" s="7"/>
      <c r="B4" s="131" t="s">
        <v>203</v>
      </c>
      <c r="C4" s="131"/>
      <c r="D4" s="131"/>
      <c r="E4" s="131"/>
      <c r="F4" s="131"/>
      <c r="G4" s="131"/>
      <c r="H4" s="131"/>
      <c r="I4" s="131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3" ht="15.75" customHeight="1" x14ac:dyDescent="0.2">
      <c r="A6" s="7"/>
      <c r="B6" s="131" t="s">
        <v>159</v>
      </c>
      <c r="C6" s="131"/>
      <c r="D6" s="131"/>
      <c r="E6" s="131"/>
      <c r="F6" s="131"/>
      <c r="G6" s="131"/>
      <c r="H6" s="131"/>
      <c r="I6" s="131"/>
      <c r="J6" s="7"/>
    </row>
    <row r="7" spans="1:13" s="7" customFormat="1" ht="15.75" customHeight="1" x14ac:dyDescent="0.2">
      <c r="D7" s="8"/>
      <c r="E7" s="8"/>
      <c r="F7" s="8"/>
      <c r="G7" s="8"/>
      <c r="H7" s="8"/>
      <c r="I7" s="8"/>
    </row>
    <row r="8" spans="1:13" s="7" customFormat="1" ht="15.75" customHeight="1" x14ac:dyDescent="0.2">
      <c r="B8" s="166" t="s">
        <v>224</v>
      </c>
      <c r="C8" s="166"/>
      <c r="D8" s="166"/>
      <c r="E8" s="166"/>
      <c r="F8" s="166"/>
      <c r="G8" s="166"/>
      <c r="H8" s="166"/>
      <c r="I8" s="166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x14ac:dyDescent="0.2">
      <c r="A12" s="7"/>
      <c r="B12" s="72"/>
      <c r="C12" s="72"/>
      <c r="D12" s="73" t="s">
        <v>163</v>
      </c>
      <c r="E12" s="74" t="s">
        <v>156</v>
      </c>
      <c r="F12" s="74" t="s">
        <v>168</v>
      </c>
      <c r="G12" s="68" t="s">
        <v>166</v>
      </c>
      <c r="H12" s="68" t="s">
        <v>162</v>
      </c>
      <c r="I12" s="72" t="s">
        <v>161</v>
      </c>
      <c r="J12" s="7"/>
      <c r="M12" s="64"/>
    </row>
    <row r="13" spans="1:13" ht="41.2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17"/>
      <c r="F13" s="45"/>
      <c r="G13" s="119"/>
      <c r="H13" s="47"/>
      <c r="I13" s="48" t="s">
        <v>107</v>
      </c>
      <c r="J13" s="7"/>
      <c r="M13" s="2">
        <f t="shared" ref="M13:M21" si="0">IF(AND(I13="Primer autor",C13&lt;&gt;""),1,0)</f>
        <v>0</v>
      </c>
    </row>
    <row r="14" spans="1:13" ht="41.2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18"/>
      <c r="F14" s="45"/>
      <c r="G14" s="120"/>
      <c r="H14" s="47"/>
      <c r="I14" s="48" t="s">
        <v>107</v>
      </c>
      <c r="J14" s="7"/>
      <c r="M14" s="2">
        <f t="shared" si="0"/>
        <v>0</v>
      </c>
    </row>
    <row r="15" spans="1:13" ht="41.2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5"/>
      <c r="E15" s="60"/>
      <c r="F15" s="45"/>
      <c r="G15" s="120"/>
      <c r="H15" s="45"/>
      <c r="I15" s="48" t="s">
        <v>107</v>
      </c>
      <c r="J15" s="7"/>
      <c r="M15" s="2">
        <f t="shared" si="0"/>
        <v>0</v>
      </c>
    </row>
    <row r="16" spans="1:13" ht="41.2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5"/>
      <c r="E16" s="60"/>
      <c r="F16" s="45"/>
      <c r="G16" s="45"/>
      <c r="H16" s="121"/>
      <c r="I16" s="48" t="s">
        <v>107</v>
      </c>
      <c r="J16" s="7"/>
      <c r="M16" s="2">
        <f t="shared" si="0"/>
        <v>0</v>
      </c>
    </row>
    <row r="17" spans="1:13" ht="41.2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5"/>
      <c r="E17" s="60"/>
      <c r="F17" s="45"/>
      <c r="G17" s="45"/>
      <c r="H17" s="45"/>
      <c r="I17" s="48" t="s">
        <v>107</v>
      </c>
      <c r="J17" s="7"/>
      <c r="M17" s="2">
        <f t="shared" si="0"/>
        <v>0</v>
      </c>
    </row>
    <row r="18" spans="1:13" ht="41.2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5"/>
      <c r="E18" s="60"/>
      <c r="F18" s="45"/>
      <c r="G18" s="45"/>
      <c r="H18" s="45"/>
      <c r="I18" s="48" t="s">
        <v>107</v>
      </c>
      <c r="J18" s="7"/>
      <c r="M18" s="2">
        <f t="shared" si="0"/>
        <v>0</v>
      </c>
    </row>
    <row r="19" spans="1:13" ht="41.2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5"/>
      <c r="E19" s="60"/>
      <c r="F19" s="45"/>
      <c r="G19" s="45"/>
      <c r="H19" s="45"/>
      <c r="I19" s="48" t="s">
        <v>107</v>
      </c>
      <c r="J19" s="7"/>
      <c r="M19" s="2">
        <f t="shared" si="0"/>
        <v>0</v>
      </c>
    </row>
    <row r="20" spans="1:13" ht="41.2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5"/>
      <c r="E20" s="60"/>
      <c r="F20" s="45"/>
      <c r="G20" s="45"/>
      <c r="H20" s="45"/>
      <c r="I20" s="48" t="s">
        <v>107</v>
      </c>
      <c r="J20" s="7"/>
      <c r="M20" s="2">
        <f t="shared" si="0"/>
        <v>0</v>
      </c>
    </row>
    <row r="21" spans="1:13" ht="41.2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5"/>
      <c r="E21" s="60"/>
      <c r="F21" s="45"/>
      <c r="G21" s="45"/>
      <c r="H21" s="45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s="4" customFormat="1" ht="15.75" thickBo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3" s="4" customFormat="1" ht="15.75" x14ac:dyDescent="0.2">
      <c r="A24" s="21"/>
      <c r="B24" s="21"/>
      <c r="C24" s="150" t="s">
        <v>199</v>
      </c>
      <c r="D24" s="151"/>
      <c r="E24" s="151"/>
      <c r="F24" s="151"/>
      <c r="G24" s="151"/>
      <c r="H24" s="151"/>
      <c r="I24" s="152"/>
      <c r="J24" s="21"/>
    </row>
    <row r="25" spans="1:13" s="4" customFormat="1" ht="16.5" customHeight="1" x14ac:dyDescent="0.25">
      <c r="A25" s="21"/>
      <c r="B25" s="21"/>
      <c r="C25" s="153" t="s">
        <v>187</v>
      </c>
      <c r="D25" s="154"/>
      <c r="E25" s="154"/>
      <c r="F25" s="154"/>
      <c r="G25" s="154"/>
      <c r="H25" s="154"/>
      <c r="I25" s="155"/>
      <c r="J25" s="109"/>
    </row>
    <row r="26" spans="1:13" s="4" customFormat="1" ht="15" customHeight="1" x14ac:dyDescent="0.2">
      <c r="A26" s="21"/>
      <c r="B26" s="21"/>
      <c r="C26" s="144" t="s">
        <v>194</v>
      </c>
      <c r="D26" s="145"/>
      <c r="E26" s="145"/>
      <c r="F26" s="145"/>
      <c r="G26" s="145"/>
      <c r="H26" s="145"/>
      <c r="I26" s="146"/>
      <c r="J26" s="21"/>
    </row>
    <row r="27" spans="1:13" s="4" customFormat="1" ht="15.75" customHeight="1" x14ac:dyDescent="0.25">
      <c r="A27" s="21"/>
      <c r="B27" s="21"/>
      <c r="C27" s="147" t="s">
        <v>188</v>
      </c>
      <c r="D27" s="148"/>
      <c r="E27" s="148"/>
      <c r="F27" s="148"/>
      <c r="G27" s="148"/>
      <c r="H27" s="148"/>
      <c r="I27" s="149"/>
      <c r="J27" s="21"/>
    </row>
    <row r="28" spans="1:13" s="4" customFormat="1" ht="15.75" customHeight="1" x14ac:dyDescent="0.25">
      <c r="A28" s="21"/>
      <c r="B28" s="21"/>
      <c r="C28" s="147" t="s">
        <v>193</v>
      </c>
      <c r="D28" s="148"/>
      <c r="E28" s="148"/>
      <c r="F28" s="148"/>
      <c r="G28" s="148"/>
      <c r="H28" s="148"/>
      <c r="I28" s="149"/>
      <c r="J28" s="21"/>
    </row>
    <row r="29" spans="1:13" s="4" customFormat="1" ht="15.75" customHeight="1" x14ac:dyDescent="0.25">
      <c r="A29" s="21"/>
      <c r="B29" s="21"/>
      <c r="C29" s="147" t="s">
        <v>190</v>
      </c>
      <c r="D29" s="148"/>
      <c r="E29" s="148"/>
      <c r="F29" s="148"/>
      <c r="G29" s="148"/>
      <c r="H29" s="148"/>
      <c r="I29" s="149"/>
      <c r="J29" s="21"/>
    </row>
    <row r="30" spans="1:13" s="4" customFormat="1" ht="15.75" customHeight="1" x14ac:dyDescent="0.25">
      <c r="A30" s="21"/>
      <c r="B30" s="21"/>
      <c r="C30" s="147" t="s">
        <v>184</v>
      </c>
      <c r="D30" s="148"/>
      <c r="E30" s="148"/>
      <c r="F30" s="148"/>
      <c r="G30" s="148"/>
      <c r="H30" s="148"/>
      <c r="I30" s="149"/>
      <c r="J30" s="21"/>
    </row>
    <row r="31" spans="1:13" s="4" customFormat="1" ht="16.5" customHeight="1" x14ac:dyDescent="0.25">
      <c r="A31" s="21"/>
      <c r="B31" s="21"/>
      <c r="C31" s="147" t="s">
        <v>192</v>
      </c>
      <c r="D31" s="148"/>
      <c r="E31" s="148"/>
      <c r="F31" s="148"/>
      <c r="G31" s="148"/>
      <c r="H31" s="148"/>
      <c r="I31" s="149"/>
      <c r="J31" s="21"/>
    </row>
    <row r="32" spans="1:13" s="4" customFormat="1" ht="15.75" thickBot="1" x14ac:dyDescent="0.25">
      <c r="A32" s="21"/>
      <c r="B32" s="21"/>
      <c r="C32" s="106"/>
      <c r="D32" s="107"/>
      <c r="E32" s="107"/>
      <c r="F32" s="107"/>
      <c r="G32" s="107"/>
      <c r="H32" s="107"/>
      <c r="I32" s="108"/>
      <c r="J32" s="21"/>
    </row>
    <row r="33" spans="1:10" s="4" customFormat="1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s="4" customFormat="1" ht="15" x14ac:dyDescent="0.2"/>
    <row r="35" spans="1:10" s="4" customFormat="1" ht="15" x14ac:dyDescent="0.2"/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" x14ac:dyDescent="0.2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</sheetData>
  <sheetProtection algorithmName="SHA-512" hashValue="HyQ+Hgnwkq/XjIx4LiGha06voMgFE68lY0ztqR+t4xiRO47nAo9K2E2EhZmOQG9VaXxtzdamlbrCQs9prXQZHg==" saltValue="iTaEKrSoErpyqnlRaqB8UA==" spinCount="100000" sheet="1" objects="1" scenarios="1"/>
  <mergeCells count="13">
    <mergeCell ref="C31:I31"/>
    <mergeCell ref="B8:I8"/>
    <mergeCell ref="B6:I6"/>
    <mergeCell ref="B4:I4"/>
    <mergeCell ref="B2:I2"/>
    <mergeCell ref="B3:I3"/>
    <mergeCell ref="C25:I25"/>
    <mergeCell ref="C26:I26"/>
    <mergeCell ref="C24:I24"/>
    <mergeCell ref="C27:I27"/>
    <mergeCell ref="C28:I28"/>
    <mergeCell ref="C29:I29"/>
    <mergeCell ref="C30:I30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4A5973-65D8-42E0-8EBD-58D65E179F1E}">
          <x14:formula1>
            <xm:f>'Lista Selección'!$B$21:$B$24</xm:f>
          </x14:formula1>
          <xm:sqref>I13:I21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99E8-F75D-47C1-81AB-7DD2BB4C2637}">
  <sheetPr codeName="Hoja5"/>
  <dimension ref="A1:M133"/>
  <sheetViews>
    <sheetView zoomScale="90" zoomScaleNormal="90" workbookViewId="0">
      <selection activeCell="F18" sqref="F18"/>
    </sheetView>
  </sheetViews>
  <sheetFormatPr baseColWidth="10" defaultRowHeight="12.75" x14ac:dyDescent="0.2"/>
  <cols>
    <col min="1" max="1" width="2.7109375" style="2" customWidth="1"/>
    <col min="2" max="2" width="3.7109375" style="2" customWidth="1"/>
    <col min="3" max="3" width="13.140625" style="2" customWidth="1"/>
    <col min="4" max="4" width="60.42578125" style="2" customWidth="1"/>
    <col min="5" max="5" width="25.28515625" style="2" customWidth="1"/>
    <col min="6" max="6" width="44.42578125" style="2" customWidth="1"/>
    <col min="7" max="7" width="38.42578125" style="2" customWidth="1"/>
    <col min="8" max="8" width="20.5703125" style="2" customWidth="1"/>
    <col min="9" max="9" width="20.28515625" style="2" customWidth="1"/>
    <col min="10" max="10" width="3.57031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131" t="s">
        <v>0</v>
      </c>
      <c r="C2" s="131"/>
      <c r="D2" s="131"/>
      <c r="E2" s="131"/>
      <c r="F2" s="131"/>
      <c r="G2" s="131"/>
      <c r="H2" s="131"/>
      <c r="I2" s="131"/>
      <c r="J2" s="7"/>
    </row>
    <row r="3" spans="1:13" ht="15.75" customHeight="1" x14ac:dyDescent="0.2">
      <c r="A3" s="7"/>
      <c r="B3" s="131" t="s">
        <v>1</v>
      </c>
      <c r="C3" s="131"/>
      <c r="D3" s="131"/>
      <c r="E3" s="131"/>
      <c r="F3" s="131"/>
      <c r="G3" s="131"/>
      <c r="H3" s="131"/>
      <c r="I3" s="131"/>
      <c r="J3" s="7"/>
    </row>
    <row r="4" spans="1:13" ht="15.75" customHeight="1" x14ac:dyDescent="0.2">
      <c r="A4" s="7"/>
      <c r="B4" s="131" t="s">
        <v>203</v>
      </c>
      <c r="C4" s="131"/>
      <c r="D4" s="131"/>
      <c r="E4" s="131"/>
      <c r="F4" s="131"/>
      <c r="G4" s="131"/>
      <c r="H4" s="131"/>
      <c r="I4" s="131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3" ht="15.75" customHeight="1" x14ac:dyDescent="0.2">
      <c r="A6" s="7"/>
      <c r="B6" s="131" t="s">
        <v>159</v>
      </c>
      <c r="C6" s="131"/>
      <c r="D6" s="131"/>
      <c r="E6" s="131"/>
      <c r="F6" s="131"/>
      <c r="G6" s="131"/>
      <c r="H6" s="131"/>
      <c r="I6" s="131"/>
      <c r="J6" s="7"/>
    </row>
    <row r="7" spans="1:13" s="7" customFormat="1" ht="15.75" customHeight="1" x14ac:dyDescent="0.2">
      <c r="D7" s="9"/>
      <c r="E7" s="9"/>
      <c r="F7" s="9"/>
      <c r="G7" s="9"/>
      <c r="H7" s="9"/>
      <c r="I7" s="9"/>
    </row>
    <row r="8" spans="1:13" s="7" customFormat="1" ht="15.75" customHeight="1" x14ac:dyDescent="0.2">
      <c r="B8" s="166" t="s">
        <v>221</v>
      </c>
      <c r="C8" s="166"/>
      <c r="D8" s="166"/>
      <c r="E8" s="166"/>
      <c r="F8" s="166"/>
      <c r="G8" s="166"/>
      <c r="H8" s="166"/>
      <c r="I8" s="166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93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x14ac:dyDescent="0.2">
      <c r="A12" s="7"/>
      <c r="B12" s="72"/>
      <c r="C12" s="92"/>
      <c r="D12" s="73" t="s">
        <v>163</v>
      </c>
      <c r="E12" s="74" t="s">
        <v>156</v>
      </c>
      <c r="F12" s="74" t="s">
        <v>168</v>
      </c>
      <c r="G12" s="68" t="s">
        <v>169</v>
      </c>
      <c r="H12" s="68" t="s">
        <v>162</v>
      </c>
      <c r="I12" s="72" t="s">
        <v>161</v>
      </c>
      <c r="J12" s="7"/>
      <c r="M12" s="64"/>
    </row>
    <row r="13" spans="1:13" ht="40.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5"/>
      <c r="G13" s="45"/>
      <c r="H13" s="45"/>
      <c r="I13" s="48" t="s">
        <v>107</v>
      </c>
      <c r="J13" s="7"/>
      <c r="M13" s="2">
        <f t="shared" ref="M13:M21" si="0">IF(AND(I13="Primer autor",C13&lt;&gt;""),1,0)</f>
        <v>0</v>
      </c>
    </row>
    <row r="14" spans="1:13" ht="40.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23"/>
      <c r="F14" s="49"/>
      <c r="G14" s="49"/>
      <c r="H14" s="49"/>
      <c r="I14" s="48" t="s">
        <v>107</v>
      </c>
      <c r="J14" s="7"/>
      <c r="M14" s="2">
        <f t="shared" si="0"/>
        <v>0</v>
      </c>
    </row>
    <row r="15" spans="1:13" ht="40.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54"/>
      <c r="E15" s="124"/>
      <c r="F15" s="60"/>
      <c r="G15" s="60"/>
      <c r="H15" s="60"/>
      <c r="I15" s="48" t="s">
        <v>107</v>
      </c>
      <c r="J15" s="7"/>
      <c r="M15" s="2">
        <f t="shared" si="0"/>
        <v>0</v>
      </c>
    </row>
    <row r="16" spans="1:13" ht="40.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54"/>
      <c r="E16" s="124"/>
      <c r="F16" s="60"/>
      <c r="G16" s="60"/>
      <c r="H16" s="60"/>
      <c r="I16" s="48" t="s">
        <v>107</v>
      </c>
      <c r="J16" s="7"/>
      <c r="M16" s="2">
        <f t="shared" si="0"/>
        <v>0</v>
      </c>
    </row>
    <row r="17" spans="1:13" ht="40.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54"/>
      <c r="E17" s="124"/>
      <c r="F17" s="60"/>
      <c r="G17" s="60"/>
      <c r="H17" s="60"/>
      <c r="I17" s="48" t="s">
        <v>107</v>
      </c>
      <c r="J17" s="7"/>
      <c r="M17" s="2">
        <f t="shared" si="0"/>
        <v>0</v>
      </c>
    </row>
    <row r="18" spans="1:13" ht="40.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54"/>
      <c r="E18" s="124"/>
      <c r="F18" s="60"/>
      <c r="G18" s="60"/>
      <c r="H18" s="60"/>
      <c r="I18" s="48" t="s">
        <v>107</v>
      </c>
      <c r="J18" s="7"/>
      <c r="M18" s="2">
        <f t="shared" si="0"/>
        <v>0</v>
      </c>
    </row>
    <row r="19" spans="1:13" ht="40.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54"/>
      <c r="E19" s="124"/>
      <c r="F19" s="60"/>
      <c r="G19" s="60"/>
      <c r="H19" s="60"/>
      <c r="I19" s="48" t="s">
        <v>107</v>
      </c>
      <c r="J19" s="7"/>
      <c r="M19" s="2">
        <f t="shared" si="0"/>
        <v>0</v>
      </c>
    </row>
    <row r="20" spans="1:13" ht="40.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54"/>
      <c r="E20" s="124"/>
      <c r="F20" s="60"/>
      <c r="G20" s="60"/>
      <c r="H20" s="60"/>
      <c r="I20" s="48" t="s">
        <v>107</v>
      </c>
      <c r="J20" s="7"/>
      <c r="M20" s="2">
        <f t="shared" si="0"/>
        <v>0</v>
      </c>
    </row>
    <row r="21" spans="1:13" ht="40.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54"/>
      <c r="E21" s="124"/>
      <c r="F21" s="60"/>
      <c r="G21" s="60"/>
      <c r="H21" s="60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ht="13.5" thickBo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3" s="4" customFormat="1" ht="15.75" x14ac:dyDescent="0.2">
      <c r="A24" s="21"/>
      <c r="B24" s="21"/>
      <c r="C24" s="150" t="s">
        <v>196</v>
      </c>
      <c r="D24" s="151"/>
      <c r="E24" s="151"/>
      <c r="F24" s="151"/>
      <c r="G24" s="151"/>
      <c r="H24" s="151"/>
      <c r="I24" s="152"/>
      <c r="J24" s="21"/>
      <c r="K24" s="2"/>
    </row>
    <row r="25" spans="1:13" s="4" customFormat="1" ht="15.75" customHeight="1" x14ac:dyDescent="0.2">
      <c r="A25" s="21"/>
      <c r="B25" s="21"/>
      <c r="C25" s="110" t="s">
        <v>187</v>
      </c>
      <c r="D25" s="111"/>
      <c r="E25" s="111"/>
      <c r="F25" s="111"/>
      <c r="G25" s="111"/>
      <c r="H25" s="111"/>
      <c r="I25" s="112"/>
      <c r="J25" s="21"/>
      <c r="K25" s="2"/>
    </row>
    <row r="26" spans="1:13" s="4" customFormat="1" ht="15" customHeight="1" x14ac:dyDescent="0.2">
      <c r="A26" s="21"/>
      <c r="B26" s="21"/>
      <c r="C26" s="113" t="s">
        <v>194</v>
      </c>
      <c r="D26" s="114"/>
      <c r="E26" s="114"/>
      <c r="F26" s="114"/>
      <c r="G26" s="114"/>
      <c r="H26" s="114"/>
      <c r="I26" s="115"/>
      <c r="J26" s="21"/>
      <c r="K26" s="2"/>
    </row>
    <row r="27" spans="1:13" s="4" customFormat="1" ht="15.75" x14ac:dyDescent="0.2">
      <c r="A27" s="21"/>
      <c r="B27" s="21"/>
      <c r="C27" s="156" t="s">
        <v>188</v>
      </c>
      <c r="D27" s="157"/>
      <c r="E27" s="157"/>
      <c r="F27" s="157"/>
      <c r="G27" s="157"/>
      <c r="H27" s="157"/>
      <c r="I27" s="158"/>
      <c r="J27" s="21"/>
      <c r="K27" s="2"/>
    </row>
    <row r="28" spans="1:13" s="4" customFormat="1" ht="15.75" x14ac:dyDescent="0.2">
      <c r="A28" s="21"/>
      <c r="B28" s="21"/>
      <c r="C28" s="156" t="s">
        <v>193</v>
      </c>
      <c r="D28" s="157"/>
      <c r="E28" s="157"/>
      <c r="F28" s="157"/>
      <c r="G28" s="157"/>
      <c r="H28" s="157"/>
      <c r="I28" s="158"/>
      <c r="J28" s="21"/>
      <c r="K28" s="2"/>
    </row>
    <row r="29" spans="1:13" s="4" customFormat="1" ht="15.75" x14ac:dyDescent="0.2">
      <c r="A29" s="21"/>
      <c r="B29" s="21"/>
      <c r="C29" s="156" t="s">
        <v>204</v>
      </c>
      <c r="D29" s="157"/>
      <c r="E29" s="157"/>
      <c r="F29" s="157"/>
      <c r="G29" s="157"/>
      <c r="H29" s="157"/>
      <c r="I29" s="158"/>
      <c r="J29" s="21"/>
      <c r="K29" s="2"/>
    </row>
    <row r="30" spans="1:13" s="4" customFormat="1" ht="15.75" x14ac:dyDescent="0.2">
      <c r="A30" s="21"/>
      <c r="B30" s="21"/>
      <c r="C30" s="156" t="s">
        <v>184</v>
      </c>
      <c r="D30" s="157"/>
      <c r="E30" s="157"/>
      <c r="F30" s="157"/>
      <c r="G30" s="157"/>
      <c r="H30" s="157"/>
      <c r="I30" s="158"/>
      <c r="J30" s="21"/>
      <c r="K30" s="2"/>
    </row>
    <row r="31" spans="1:13" s="4" customFormat="1" ht="15.75" x14ac:dyDescent="0.2">
      <c r="A31" s="21"/>
      <c r="B31" s="21"/>
      <c r="C31" s="156" t="s">
        <v>192</v>
      </c>
      <c r="D31" s="157"/>
      <c r="E31" s="157"/>
      <c r="F31" s="157"/>
      <c r="G31" s="157"/>
      <c r="H31" s="157"/>
      <c r="I31" s="158"/>
      <c r="J31" s="21"/>
      <c r="K31" s="2"/>
    </row>
    <row r="32" spans="1:13" s="4" customFormat="1" ht="15.75" thickBot="1" x14ac:dyDescent="0.25">
      <c r="A32" s="21"/>
      <c r="B32" s="21"/>
      <c r="C32" s="106"/>
      <c r="D32" s="107"/>
      <c r="E32" s="107"/>
      <c r="F32" s="107"/>
      <c r="G32" s="107"/>
      <c r="H32" s="107"/>
      <c r="I32" s="108"/>
      <c r="J32" s="21"/>
      <c r="K32" s="2"/>
    </row>
    <row r="33" spans="1:11" s="4" customFormat="1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"/>
    </row>
    <row r="34" spans="1:11" s="4" customFormat="1" ht="15" x14ac:dyDescent="0.2"/>
    <row r="35" spans="1:11" s="4" customFormat="1" ht="15" x14ac:dyDescent="0.2"/>
    <row r="36" spans="1:11" s="4" customFormat="1" ht="15" x14ac:dyDescent="0.2"/>
    <row r="37" spans="1:11" s="4" customFormat="1" ht="15" x14ac:dyDescent="0.2"/>
    <row r="38" spans="1:11" s="4" customFormat="1" ht="15" x14ac:dyDescent="0.2"/>
    <row r="39" spans="1:11" s="4" customFormat="1" ht="15" x14ac:dyDescent="0.2"/>
    <row r="40" spans="1:11" s="4" customFormat="1" ht="15" x14ac:dyDescent="0.2"/>
    <row r="41" spans="1:11" s="4" customFormat="1" ht="15" x14ac:dyDescent="0.2"/>
    <row r="42" spans="1:11" s="4" customFormat="1" ht="15" x14ac:dyDescent="0.2"/>
    <row r="43" spans="1:11" s="4" customFormat="1" ht="15" x14ac:dyDescent="0.2"/>
    <row r="44" spans="1:11" s="4" customFormat="1" ht="15" x14ac:dyDescent="0.2"/>
    <row r="45" spans="1:11" s="4" customFormat="1" ht="15" x14ac:dyDescent="0.2"/>
    <row r="46" spans="1:11" s="4" customFormat="1" ht="15" x14ac:dyDescent="0.2"/>
    <row r="47" spans="1:11" s="4" customFormat="1" ht="15" x14ac:dyDescent="0.2"/>
    <row r="48" spans="1:11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</sheetData>
  <sheetProtection algorithmName="SHA-512" hashValue="sCb46lm0H7NOTTCPy56tyKOgHHBCuDc0M3Ci3wn62c2nsROIxv1M6B9Gr3kN/lmGt07FMWNhGsRFsZtgRfzV/Q==" saltValue="S07dZ/RKrOXA64IQExuSvQ==" spinCount="100000" sheet="1" objects="1" scenarios="1"/>
  <mergeCells count="11">
    <mergeCell ref="C30:I30"/>
    <mergeCell ref="C31:I31"/>
    <mergeCell ref="C27:I27"/>
    <mergeCell ref="C28:I28"/>
    <mergeCell ref="C29:I29"/>
    <mergeCell ref="B2:I2"/>
    <mergeCell ref="C24:I24"/>
    <mergeCell ref="B8:I8"/>
    <mergeCell ref="B6:I6"/>
    <mergeCell ref="B4:I4"/>
    <mergeCell ref="B3:I3"/>
  </mergeCells>
  <dataValidations count="1">
    <dataValidation type="list" allowBlank="1" showInputMessage="1" showErrorMessage="1" sqref="I22:I23" xr:uid="{CACB4123-AD1F-4D6E-8A3B-3B85B1AAC981}">
      <formula1>#REF!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3FC1B9-2712-4C2C-A87F-EFD0B203C042}">
          <x14:formula1>
            <xm:f>'Lista Selección'!$B$21:$B$24</xm:f>
          </x14:formula1>
          <xm:sqref>I13:I21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105C-A236-4363-84F5-04CC2C574A84}">
  <sheetPr codeName="Hoja6"/>
  <dimension ref="A1:J136"/>
  <sheetViews>
    <sheetView zoomScale="90" zoomScaleNormal="90" workbookViewId="0">
      <selection activeCell="D17" sqref="D17"/>
    </sheetView>
  </sheetViews>
  <sheetFormatPr baseColWidth="10" defaultRowHeight="12.75" x14ac:dyDescent="0.2"/>
  <cols>
    <col min="1" max="1" width="2.7109375" style="2" customWidth="1"/>
    <col min="2" max="2" width="3.7109375" style="2" customWidth="1"/>
    <col min="3" max="3" width="13.140625" style="2" customWidth="1"/>
    <col min="4" max="4" width="50.5703125" style="2" customWidth="1"/>
    <col min="5" max="5" width="25.28515625" style="2" customWidth="1"/>
    <col min="6" max="6" width="40" style="2" customWidth="1"/>
    <col min="7" max="7" width="34.140625" style="2" customWidth="1"/>
    <col min="8" max="8" width="24.140625" style="2" customWidth="1"/>
    <col min="9" max="9" width="23.42578125" style="2" customWidth="1"/>
    <col min="10" max="10" width="3.42578125" style="2" customWidth="1"/>
    <col min="11" max="16384" width="11.42578125" style="2"/>
  </cols>
  <sheetData>
    <row r="1" spans="1:10" x14ac:dyDescent="0.2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5.75" customHeight="1" x14ac:dyDescent="0.2">
      <c r="A2" s="7"/>
      <c r="B2" s="7"/>
      <c r="C2" s="131" t="s">
        <v>0</v>
      </c>
      <c r="D2" s="131"/>
      <c r="E2" s="131"/>
      <c r="F2" s="131"/>
      <c r="G2" s="131"/>
      <c r="H2" s="131"/>
      <c r="I2" s="131"/>
      <c r="J2" s="7"/>
    </row>
    <row r="3" spans="1:10" ht="15.75" customHeight="1" x14ac:dyDescent="0.2">
      <c r="A3" s="7"/>
      <c r="B3" s="7"/>
      <c r="C3" s="131" t="s">
        <v>1</v>
      </c>
      <c r="D3" s="131"/>
      <c r="E3" s="131"/>
      <c r="F3" s="131"/>
      <c r="G3" s="131"/>
      <c r="H3" s="131"/>
      <c r="I3" s="131"/>
      <c r="J3" s="7"/>
    </row>
    <row r="4" spans="1:10" ht="15.75" customHeight="1" x14ac:dyDescent="0.2">
      <c r="A4" s="7"/>
      <c r="B4" s="7"/>
      <c r="C4" s="131" t="s">
        <v>203</v>
      </c>
      <c r="D4" s="131"/>
      <c r="E4" s="131"/>
      <c r="F4" s="131"/>
      <c r="G4" s="131"/>
      <c r="H4" s="131"/>
      <c r="I4" s="131"/>
      <c r="J4" s="7"/>
    </row>
    <row r="5" spans="1:10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0" ht="15.75" customHeight="1" x14ac:dyDescent="0.2">
      <c r="A6" s="7"/>
      <c r="B6" s="7"/>
      <c r="C6" s="131" t="s">
        <v>159</v>
      </c>
      <c r="D6" s="131"/>
      <c r="E6" s="131"/>
      <c r="F6" s="131"/>
      <c r="G6" s="131"/>
      <c r="H6" s="131"/>
      <c r="I6" s="131"/>
      <c r="J6" s="7"/>
    </row>
    <row r="7" spans="1:10" s="7" customFormat="1" ht="15.75" customHeight="1" x14ac:dyDescent="0.2">
      <c r="D7" s="9"/>
      <c r="E7" s="9"/>
      <c r="F7" s="9"/>
      <c r="G7" s="9"/>
      <c r="H7" s="9"/>
      <c r="I7" s="9"/>
    </row>
    <row r="8" spans="1:10" s="7" customFormat="1" ht="18" customHeight="1" x14ac:dyDescent="0.2">
      <c r="B8" s="166" t="s">
        <v>220</v>
      </c>
      <c r="C8" s="166"/>
      <c r="D8" s="166"/>
      <c r="E8" s="166"/>
      <c r="F8" s="166"/>
      <c r="G8" s="166"/>
      <c r="H8" s="166"/>
      <c r="I8" s="166"/>
    </row>
    <row r="9" spans="1:10" ht="15.75" customHeight="1" x14ac:dyDescent="0.2">
      <c r="A9" s="7"/>
      <c r="B9" s="7"/>
      <c r="C9" s="7"/>
      <c r="D9" s="9"/>
      <c r="E9" s="9"/>
      <c r="F9" s="9"/>
      <c r="G9" s="9"/>
      <c r="H9" s="9"/>
      <c r="I9" s="9"/>
      <c r="J9" s="7"/>
    </row>
    <row r="10" spans="1:10" ht="17.25" customHeight="1" x14ac:dyDescent="0.2">
      <c r="A10" s="7"/>
      <c r="B10" s="7"/>
      <c r="C10" s="7"/>
      <c r="D10" s="56"/>
      <c r="E10" s="7"/>
      <c r="F10" s="7"/>
      <c r="G10" s="7"/>
      <c r="H10" s="7"/>
      <c r="I10" s="7"/>
      <c r="J10" s="7"/>
    </row>
    <row r="11" spans="1:10" ht="17.25" customHeight="1" x14ac:dyDescent="0.2">
      <c r="A11" s="7"/>
      <c r="B11" s="69" t="s">
        <v>2</v>
      </c>
      <c r="C11" s="93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0" x14ac:dyDescent="0.2">
      <c r="A12" s="7"/>
      <c r="B12" s="92"/>
      <c r="C12" s="92"/>
      <c r="D12" s="94" t="s">
        <v>175</v>
      </c>
      <c r="E12" s="95" t="s">
        <v>174</v>
      </c>
      <c r="F12" s="95" t="s">
        <v>205</v>
      </c>
      <c r="G12" s="94" t="s">
        <v>177</v>
      </c>
      <c r="H12" s="94" t="s">
        <v>162</v>
      </c>
      <c r="I12" s="92" t="s">
        <v>176</v>
      </c>
      <c r="J12" s="7"/>
    </row>
    <row r="13" spans="1:10" ht="40.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8"/>
      <c r="G13" s="48"/>
      <c r="H13" s="125"/>
      <c r="I13" s="48" t="s">
        <v>120</v>
      </c>
      <c r="J13" s="7"/>
    </row>
    <row r="14" spans="1:10" ht="40.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9"/>
      <c r="E14" s="123"/>
      <c r="F14" s="61"/>
      <c r="G14" s="48"/>
      <c r="H14" s="125"/>
      <c r="I14" s="48" t="s">
        <v>120</v>
      </c>
      <c r="J14" s="7"/>
    </row>
    <row r="15" spans="1:10" ht="40.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9"/>
      <c r="E15" s="123"/>
      <c r="F15" s="61"/>
      <c r="G15" s="48"/>
      <c r="H15" s="125"/>
      <c r="I15" s="48" t="s">
        <v>120</v>
      </c>
      <c r="J15" s="7"/>
    </row>
    <row r="16" spans="1:10" ht="40.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9"/>
      <c r="E16" s="123"/>
      <c r="F16" s="61"/>
      <c r="G16" s="48"/>
      <c r="H16" s="125"/>
      <c r="I16" s="48" t="s">
        <v>120</v>
      </c>
      <c r="J16" s="7"/>
    </row>
    <row r="17" spans="1:10" ht="40.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9"/>
      <c r="E17" s="123"/>
      <c r="F17" s="61"/>
      <c r="G17" s="48"/>
      <c r="H17" s="125"/>
      <c r="I17" s="48" t="s">
        <v>120</v>
      </c>
      <c r="J17" s="7"/>
    </row>
    <row r="18" spans="1:10" ht="40.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9"/>
      <c r="E18" s="123"/>
      <c r="F18" s="61"/>
      <c r="G18" s="48"/>
      <c r="H18" s="125"/>
      <c r="I18" s="48" t="s">
        <v>120</v>
      </c>
      <c r="J18" s="7"/>
    </row>
    <row r="19" spans="1:10" ht="40.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9"/>
      <c r="E19" s="123"/>
      <c r="F19" s="61"/>
      <c r="G19" s="48"/>
      <c r="H19" s="125"/>
      <c r="I19" s="48" t="s">
        <v>120</v>
      </c>
      <c r="J19" s="7"/>
    </row>
    <row r="20" spans="1:10" ht="40.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9"/>
      <c r="E20" s="123"/>
      <c r="F20" s="61"/>
      <c r="G20" s="48"/>
      <c r="H20" s="125"/>
      <c r="I20" s="48" t="s">
        <v>120</v>
      </c>
      <c r="J20" s="7"/>
    </row>
    <row r="21" spans="1:10" ht="40.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9"/>
      <c r="E21" s="123"/>
      <c r="F21" s="61"/>
      <c r="G21" s="48"/>
      <c r="H21" s="125"/>
      <c r="I21" s="48" t="s">
        <v>120</v>
      </c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4" customFormat="1" ht="15.75" thickBo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s="4" customFormat="1" ht="15.75" x14ac:dyDescent="0.2">
      <c r="A25" s="21"/>
      <c r="B25" s="21"/>
      <c r="C25" s="150" t="s">
        <v>197</v>
      </c>
      <c r="D25" s="151"/>
      <c r="E25" s="151"/>
      <c r="F25" s="151"/>
      <c r="G25" s="151"/>
      <c r="H25" s="151"/>
      <c r="I25" s="152"/>
      <c r="J25" s="21"/>
    </row>
    <row r="26" spans="1:10" s="4" customFormat="1" ht="15.75" customHeight="1" x14ac:dyDescent="0.2">
      <c r="A26" s="21"/>
      <c r="B26" s="21"/>
      <c r="C26" s="153" t="s">
        <v>187</v>
      </c>
      <c r="D26" s="154"/>
      <c r="E26" s="154"/>
      <c r="F26" s="154"/>
      <c r="G26" s="154"/>
      <c r="H26" s="154"/>
      <c r="I26" s="155"/>
      <c r="J26" s="21"/>
    </row>
    <row r="27" spans="1:10" s="4" customFormat="1" ht="15.75" customHeight="1" x14ac:dyDescent="0.2">
      <c r="A27" s="21"/>
      <c r="B27" s="21"/>
      <c r="C27" s="156" t="s">
        <v>201</v>
      </c>
      <c r="D27" s="157"/>
      <c r="E27" s="157"/>
      <c r="F27" s="157"/>
      <c r="G27" s="157"/>
      <c r="H27" s="157"/>
      <c r="I27" s="158"/>
      <c r="J27" s="21"/>
    </row>
    <row r="28" spans="1:10" ht="15" customHeight="1" x14ac:dyDescent="0.2">
      <c r="A28" s="7"/>
      <c r="B28" s="7"/>
      <c r="C28" s="156" t="s">
        <v>202</v>
      </c>
      <c r="D28" s="157"/>
      <c r="E28" s="157"/>
      <c r="F28" s="157"/>
      <c r="G28" s="157"/>
      <c r="H28" s="157"/>
      <c r="I28" s="158"/>
      <c r="J28" s="7"/>
    </row>
    <row r="29" spans="1:10" s="116" customFormat="1" ht="15.75" customHeight="1" x14ac:dyDescent="0.2">
      <c r="A29" s="57"/>
      <c r="B29" s="57"/>
      <c r="C29" s="159" t="s">
        <v>206</v>
      </c>
      <c r="D29" s="160"/>
      <c r="E29" s="160"/>
      <c r="F29" s="160"/>
      <c r="G29" s="160"/>
      <c r="H29" s="160"/>
      <c r="I29" s="161"/>
      <c r="J29" s="57"/>
    </row>
    <row r="30" spans="1:10" s="4" customFormat="1" ht="29.25" customHeight="1" x14ac:dyDescent="0.2">
      <c r="A30" s="21"/>
      <c r="B30" s="21"/>
      <c r="C30" s="159" t="s">
        <v>207</v>
      </c>
      <c r="D30" s="160"/>
      <c r="E30" s="160"/>
      <c r="F30" s="160"/>
      <c r="G30" s="160"/>
      <c r="H30" s="160"/>
      <c r="I30" s="161"/>
      <c r="J30" s="21"/>
    </row>
    <row r="31" spans="1:10" s="4" customFormat="1" ht="15.75" customHeight="1" x14ac:dyDescent="0.2">
      <c r="A31" s="21"/>
      <c r="B31" s="21"/>
      <c r="C31" s="156" t="s">
        <v>184</v>
      </c>
      <c r="D31" s="157"/>
      <c r="E31" s="157"/>
      <c r="F31" s="157"/>
      <c r="G31" s="157"/>
      <c r="H31" s="157"/>
      <c r="I31" s="158"/>
      <c r="J31" s="21"/>
    </row>
    <row r="32" spans="1:10" s="4" customFormat="1" ht="32.25" customHeight="1" x14ac:dyDescent="0.2">
      <c r="A32" s="21"/>
      <c r="B32" s="21"/>
      <c r="C32" s="159" t="s">
        <v>208</v>
      </c>
      <c r="D32" s="160"/>
      <c r="E32" s="160"/>
      <c r="F32" s="160"/>
      <c r="G32" s="160"/>
      <c r="H32" s="160"/>
      <c r="I32" s="161"/>
      <c r="J32" s="21"/>
    </row>
    <row r="33" spans="1:10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8"/>
      <c r="J33" s="21"/>
    </row>
    <row r="34" spans="1:10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s="4" customFormat="1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" x14ac:dyDescent="0.2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  <row r="134" s="4" customFormat="1" ht="15" x14ac:dyDescent="0.2"/>
    <row r="135" s="4" customFormat="1" ht="15" x14ac:dyDescent="0.2"/>
    <row r="136" s="4" customFormat="1" ht="15" x14ac:dyDescent="0.2"/>
  </sheetData>
  <sheetProtection algorithmName="SHA-512" hashValue="oVVfAnTMKNP7G0rJGW4J8IErKXgXvtHmtDscqrCX1mRviJGINv9iNz/nagAHKUr/XnbF8GWHbA08kbMuyzmUTg==" saltValue="tJnjo94R0dJlScjW3d2TAQ==" spinCount="100000" sheet="1" objects="1" scenarios="1"/>
  <mergeCells count="13">
    <mergeCell ref="C30:I30"/>
    <mergeCell ref="C31:I31"/>
    <mergeCell ref="C32:I32"/>
    <mergeCell ref="C25:I25"/>
    <mergeCell ref="C26:I26"/>
    <mergeCell ref="C27:I27"/>
    <mergeCell ref="C28:I28"/>
    <mergeCell ref="C29:I29"/>
    <mergeCell ref="C6:I6"/>
    <mergeCell ref="C4:I4"/>
    <mergeCell ref="C3:I3"/>
    <mergeCell ref="C2:I2"/>
    <mergeCell ref="B8:I8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EC2BEB-A3E2-4AE0-BD76-4B09E33D31D0}">
          <x14:formula1>
            <xm:f>'Lista Selección'!$D$21:$D$28</xm:f>
          </x14:formula1>
          <xm:sqref>I13:I21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66D7-CF30-42CF-9A6C-C877A6FE861C}">
  <dimension ref="A1:K34"/>
  <sheetViews>
    <sheetView tabSelected="1" topLeftCell="A16" zoomScale="90" zoomScaleNormal="90" workbookViewId="0">
      <selection activeCell="B8" sqref="B8:J8"/>
    </sheetView>
  </sheetViews>
  <sheetFormatPr baseColWidth="10" defaultRowHeight="15" x14ac:dyDescent="0.25"/>
  <cols>
    <col min="1" max="1" width="4.7109375" customWidth="1"/>
    <col min="2" max="2" width="3.42578125" customWidth="1"/>
    <col min="4" max="4" width="51.140625" customWidth="1"/>
    <col min="5" max="5" width="29.42578125" customWidth="1"/>
    <col min="6" max="6" width="46.7109375" customWidth="1"/>
    <col min="7" max="7" width="39.28515625" customWidth="1"/>
    <col min="8" max="8" width="38" customWidth="1"/>
    <col min="9" max="9" width="24.7109375" customWidth="1"/>
    <col min="10" max="10" width="23.85546875" customWidth="1"/>
    <col min="11" max="11" width="16.140625" customWidth="1"/>
  </cols>
  <sheetData>
    <row r="1" spans="1:1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x14ac:dyDescent="0.25">
      <c r="A2" s="7"/>
      <c r="B2" s="7"/>
      <c r="C2" s="131" t="s">
        <v>0</v>
      </c>
      <c r="D2" s="131"/>
      <c r="E2" s="131"/>
      <c r="F2" s="131"/>
      <c r="G2" s="131"/>
      <c r="H2" s="131"/>
      <c r="I2" s="131"/>
      <c r="J2" s="131"/>
      <c r="K2" s="7"/>
    </row>
    <row r="3" spans="1:11" ht="15.75" x14ac:dyDescent="0.25">
      <c r="A3" s="7"/>
      <c r="B3" s="7"/>
      <c r="C3" s="131" t="s">
        <v>1</v>
      </c>
      <c r="D3" s="131"/>
      <c r="E3" s="131"/>
      <c r="F3" s="131"/>
      <c r="G3" s="131"/>
      <c r="H3" s="131"/>
      <c r="I3" s="131"/>
      <c r="J3" s="131"/>
      <c r="K3" s="7"/>
    </row>
    <row r="4" spans="1:11" ht="15.75" x14ac:dyDescent="0.25">
      <c r="A4" s="7"/>
      <c r="B4" s="7"/>
      <c r="C4" s="131" t="s">
        <v>203</v>
      </c>
      <c r="D4" s="131"/>
      <c r="E4" s="131"/>
      <c r="F4" s="131"/>
      <c r="G4" s="131"/>
      <c r="H4" s="131"/>
      <c r="I4" s="131"/>
      <c r="J4" s="131"/>
      <c r="K4" s="7"/>
    </row>
    <row r="5" spans="1:11" ht="15.75" x14ac:dyDescent="0.25">
      <c r="A5" s="7"/>
      <c r="B5" s="7"/>
      <c r="C5" s="7"/>
      <c r="D5" s="21"/>
      <c r="E5" s="21"/>
      <c r="F5" s="21"/>
      <c r="G5" s="21"/>
      <c r="H5" s="21"/>
      <c r="I5" s="21"/>
      <c r="J5" s="7"/>
      <c r="K5" s="7"/>
    </row>
    <row r="6" spans="1:11" ht="15.75" x14ac:dyDescent="0.25">
      <c r="A6" s="7"/>
      <c r="B6" s="7"/>
      <c r="C6" s="131" t="s">
        <v>159</v>
      </c>
      <c r="D6" s="131"/>
      <c r="E6" s="131"/>
      <c r="F6" s="131"/>
      <c r="G6" s="131"/>
      <c r="H6" s="131"/>
      <c r="I6" s="131"/>
      <c r="J6" s="131"/>
      <c r="K6" s="17"/>
    </row>
    <row r="7" spans="1:11" ht="15.75" x14ac:dyDescent="0.25">
      <c r="A7" s="7"/>
      <c r="B7" s="7"/>
      <c r="C7" s="7"/>
      <c r="D7" s="9"/>
      <c r="E7" s="9"/>
      <c r="F7" s="9"/>
      <c r="G7" s="9"/>
      <c r="H7" s="9"/>
      <c r="I7" s="9"/>
      <c r="J7" s="7"/>
      <c r="K7" s="7"/>
    </row>
    <row r="8" spans="1:11" ht="18" x14ac:dyDescent="0.25">
      <c r="A8" s="7"/>
      <c r="B8" s="166" t="s">
        <v>217</v>
      </c>
      <c r="C8" s="166"/>
      <c r="D8" s="166"/>
      <c r="E8" s="166"/>
      <c r="F8" s="166"/>
      <c r="G8" s="166"/>
      <c r="H8" s="166"/>
      <c r="I8" s="166"/>
      <c r="J8" s="166"/>
      <c r="K8" s="7"/>
    </row>
    <row r="9" spans="1:11" x14ac:dyDescent="0.25">
      <c r="A9" s="7"/>
      <c r="B9" s="7"/>
      <c r="C9" s="7"/>
      <c r="D9" s="8"/>
      <c r="E9" s="8"/>
      <c r="F9" s="8"/>
      <c r="G9" s="8"/>
      <c r="H9" s="8"/>
      <c r="I9" s="8"/>
      <c r="J9" s="7"/>
      <c r="K9" s="7"/>
    </row>
    <row r="10" spans="1:11" x14ac:dyDescent="0.25">
      <c r="A10" s="7"/>
      <c r="B10" s="7"/>
      <c r="C10" s="7"/>
      <c r="D10" s="56"/>
      <c r="E10" s="56"/>
      <c r="F10" s="56"/>
      <c r="G10" s="56"/>
      <c r="H10" s="56"/>
      <c r="I10" s="56"/>
      <c r="J10" s="7"/>
      <c r="K10" s="7"/>
    </row>
    <row r="11" spans="1:11" s="13" customFormat="1" x14ac:dyDescent="0.25">
      <c r="A11" s="167"/>
      <c r="B11" s="70" t="s">
        <v>2</v>
      </c>
      <c r="C11" s="96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70" t="s">
        <v>160</v>
      </c>
      <c r="J11" s="96" t="s">
        <v>179</v>
      </c>
      <c r="K11" s="167"/>
    </row>
    <row r="12" spans="1:11" s="13" customFormat="1" x14ac:dyDescent="0.25">
      <c r="A12" s="167"/>
      <c r="B12" s="94"/>
      <c r="C12" s="94"/>
      <c r="D12" s="94" t="s">
        <v>173</v>
      </c>
      <c r="E12" s="95" t="s">
        <v>172</v>
      </c>
      <c r="F12" s="95" t="s">
        <v>213</v>
      </c>
      <c r="G12" s="95" t="s">
        <v>218</v>
      </c>
      <c r="H12" s="95" t="s">
        <v>173</v>
      </c>
      <c r="I12" s="94" t="s">
        <v>211</v>
      </c>
      <c r="J12" s="94" t="s">
        <v>178</v>
      </c>
      <c r="K12" s="167"/>
    </row>
    <row r="13" spans="1:11" ht="40.5" customHeight="1" x14ac:dyDescent="0.25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8" t="s">
        <v>107</v>
      </c>
      <c r="G13" s="45"/>
      <c r="H13" s="45"/>
      <c r="I13" s="48" t="s">
        <v>107</v>
      </c>
      <c r="J13" s="48" t="s">
        <v>107</v>
      </c>
      <c r="K13" s="7"/>
    </row>
    <row r="14" spans="1:11" ht="40.5" customHeight="1" x14ac:dyDescent="0.25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22"/>
      <c r="F14" s="48" t="s">
        <v>107</v>
      </c>
      <c r="G14" s="45"/>
      <c r="H14" s="45"/>
      <c r="I14" s="48" t="s">
        <v>107</v>
      </c>
      <c r="J14" s="48" t="s">
        <v>107</v>
      </c>
      <c r="K14" s="7"/>
    </row>
    <row r="15" spans="1:11" ht="40.5" customHeight="1" x14ac:dyDescent="0.25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5"/>
      <c r="E15" s="122"/>
      <c r="F15" s="48" t="s">
        <v>107</v>
      </c>
      <c r="G15" s="45"/>
      <c r="H15" s="45"/>
      <c r="I15" s="48" t="s">
        <v>107</v>
      </c>
      <c r="J15" s="48" t="s">
        <v>107</v>
      </c>
      <c r="K15" s="7"/>
    </row>
    <row r="16" spans="1:11" ht="40.5" customHeight="1" x14ac:dyDescent="0.25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5"/>
      <c r="E16" s="122"/>
      <c r="F16" s="48" t="s">
        <v>107</v>
      </c>
      <c r="G16" s="45"/>
      <c r="H16" s="45"/>
      <c r="I16" s="48" t="s">
        <v>107</v>
      </c>
      <c r="J16" s="48" t="s">
        <v>107</v>
      </c>
      <c r="K16" s="7"/>
    </row>
    <row r="17" spans="1:11" ht="40.5" customHeight="1" x14ac:dyDescent="0.25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5"/>
      <c r="E17" s="122"/>
      <c r="F17" s="48" t="s">
        <v>107</v>
      </c>
      <c r="G17" s="45"/>
      <c r="H17" s="45"/>
      <c r="I17" s="48" t="s">
        <v>107</v>
      </c>
      <c r="J17" s="48" t="s">
        <v>107</v>
      </c>
      <c r="K17" s="7"/>
    </row>
    <row r="18" spans="1:11" ht="40.5" customHeight="1" x14ac:dyDescent="0.25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5"/>
      <c r="E18" s="122"/>
      <c r="F18" s="48" t="s">
        <v>107</v>
      </c>
      <c r="G18" s="45"/>
      <c r="H18" s="45"/>
      <c r="I18" s="48" t="s">
        <v>107</v>
      </c>
      <c r="J18" s="48" t="s">
        <v>107</v>
      </c>
      <c r="K18" s="7"/>
    </row>
    <row r="19" spans="1:11" ht="40.5" customHeight="1" x14ac:dyDescent="0.25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5"/>
      <c r="E19" s="122"/>
      <c r="F19" s="48" t="s">
        <v>107</v>
      </c>
      <c r="G19" s="45"/>
      <c r="H19" s="45"/>
      <c r="I19" s="48" t="s">
        <v>107</v>
      </c>
      <c r="J19" s="48" t="s">
        <v>107</v>
      </c>
      <c r="K19" s="7"/>
    </row>
    <row r="20" spans="1:11" ht="40.5" customHeight="1" x14ac:dyDescent="0.25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5"/>
      <c r="E20" s="122"/>
      <c r="F20" s="48" t="s">
        <v>107</v>
      </c>
      <c r="G20" s="45"/>
      <c r="H20" s="45"/>
      <c r="I20" s="48" t="s">
        <v>107</v>
      </c>
      <c r="J20" s="48" t="s">
        <v>107</v>
      </c>
      <c r="K20" s="7"/>
    </row>
    <row r="21" spans="1:11" ht="40.5" customHeight="1" x14ac:dyDescent="0.25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5"/>
      <c r="E21" s="122"/>
      <c r="F21" s="48" t="s">
        <v>107</v>
      </c>
      <c r="G21" s="45"/>
      <c r="H21" s="45"/>
      <c r="I21" s="48" t="s">
        <v>107</v>
      </c>
      <c r="J21" s="48" t="s">
        <v>107</v>
      </c>
      <c r="K21" s="7"/>
    </row>
    <row r="22" spans="1:11" x14ac:dyDescent="0.25">
      <c r="A22" s="7"/>
      <c r="B22" s="7"/>
      <c r="C22" s="7"/>
      <c r="D22" s="62"/>
      <c r="E22" s="62"/>
      <c r="F22" s="62"/>
      <c r="G22" s="62"/>
      <c r="H22" s="62"/>
      <c r="I22" s="62"/>
      <c r="J22" s="62"/>
      <c r="K22" s="7"/>
    </row>
    <row r="23" spans="1:11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5.75" x14ac:dyDescent="0.25">
      <c r="A24" s="21"/>
      <c r="B24" s="21"/>
      <c r="C24" s="138" t="s">
        <v>200</v>
      </c>
      <c r="D24" s="139"/>
      <c r="E24" s="139"/>
      <c r="F24" s="139"/>
      <c r="G24" s="139"/>
      <c r="H24" s="139"/>
      <c r="I24" s="139"/>
      <c r="J24" s="140"/>
      <c r="K24" s="21"/>
    </row>
    <row r="25" spans="1:11" ht="15.75" x14ac:dyDescent="0.25">
      <c r="A25" s="21"/>
      <c r="B25" s="21"/>
      <c r="C25" s="153" t="s">
        <v>187</v>
      </c>
      <c r="D25" s="154"/>
      <c r="E25" s="154"/>
      <c r="F25" s="154"/>
      <c r="G25" s="154"/>
      <c r="H25" s="154"/>
      <c r="I25" s="154"/>
      <c r="J25" s="155"/>
      <c r="K25" s="57"/>
    </row>
    <row r="26" spans="1:11" ht="15.75" x14ac:dyDescent="0.25">
      <c r="A26" s="21"/>
      <c r="B26" s="21"/>
      <c r="C26" s="113" t="s">
        <v>210</v>
      </c>
      <c r="D26" s="114"/>
      <c r="E26" s="114"/>
      <c r="F26" s="114"/>
      <c r="G26" s="114"/>
      <c r="H26" s="114"/>
      <c r="I26" s="114"/>
      <c r="J26" s="115"/>
      <c r="K26" s="57"/>
    </row>
    <row r="27" spans="1:11" ht="15.75" x14ac:dyDescent="0.25">
      <c r="A27" s="21"/>
      <c r="B27" s="21"/>
      <c r="C27" s="156" t="s">
        <v>209</v>
      </c>
      <c r="D27" s="157"/>
      <c r="E27" s="157"/>
      <c r="F27" s="157"/>
      <c r="G27" s="157"/>
      <c r="H27" s="157"/>
      <c r="I27" s="157"/>
      <c r="J27" s="158"/>
      <c r="K27" s="21"/>
    </row>
    <row r="28" spans="1:11" ht="15.75" x14ac:dyDescent="0.25">
      <c r="A28" s="21"/>
      <c r="B28" s="21"/>
      <c r="C28" s="113" t="s">
        <v>216</v>
      </c>
      <c r="D28" s="114"/>
      <c r="E28" s="114"/>
      <c r="F28" s="114"/>
      <c r="G28" s="114"/>
      <c r="H28" s="114"/>
      <c r="I28" s="114"/>
      <c r="J28" s="115"/>
      <c r="K28" s="21"/>
    </row>
    <row r="29" spans="1:11" ht="30" customHeight="1" x14ac:dyDescent="0.25">
      <c r="A29" s="21"/>
      <c r="B29" s="21"/>
      <c r="C29" s="159" t="s">
        <v>219</v>
      </c>
      <c r="D29" s="160"/>
      <c r="E29" s="160"/>
      <c r="F29" s="160"/>
      <c r="G29" s="160"/>
      <c r="H29" s="160"/>
      <c r="I29" s="160"/>
      <c r="J29" s="161"/>
      <c r="K29" s="21"/>
    </row>
    <row r="30" spans="1:11" ht="15.75" x14ac:dyDescent="0.25">
      <c r="A30" s="21"/>
      <c r="B30" s="21"/>
      <c r="C30" s="156" t="s">
        <v>212</v>
      </c>
      <c r="D30" s="157"/>
      <c r="E30" s="157"/>
      <c r="F30" s="157"/>
      <c r="G30" s="157"/>
      <c r="H30" s="157"/>
      <c r="I30" s="157"/>
      <c r="J30" s="158"/>
      <c r="K30" s="21"/>
    </row>
    <row r="31" spans="1:11" ht="15.75" x14ac:dyDescent="0.25">
      <c r="A31" s="21"/>
      <c r="B31" s="21"/>
      <c r="C31" s="156" t="s">
        <v>214</v>
      </c>
      <c r="D31" s="157"/>
      <c r="E31" s="157"/>
      <c r="F31" s="157"/>
      <c r="G31" s="157"/>
      <c r="H31" s="157"/>
      <c r="I31" s="157"/>
      <c r="J31" s="158"/>
      <c r="K31" s="21"/>
    </row>
    <row r="32" spans="1:11" ht="15.75" x14ac:dyDescent="0.25">
      <c r="A32" s="21"/>
      <c r="B32" s="21"/>
      <c r="C32" s="156" t="s">
        <v>215</v>
      </c>
      <c r="D32" s="157"/>
      <c r="E32" s="157"/>
      <c r="F32" s="157"/>
      <c r="G32" s="157"/>
      <c r="H32" s="157"/>
      <c r="I32" s="157"/>
      <c r="J32" s="158"/>
      <c r="K32" s="21"/>
    </row>
    <row r="33" spans="1:11" ht="16.5" thickBot="1" x14ac:dyDescent="0.3">
      <c r="A33" s="21"/>
      <c r="B33" s="21"/>
      <c r="C33" s="106"/>
      <c r="D33" s="107"/>
      <c r="E33" s="107"/>
      <c r="F33" s="107"/>
      <c r="G33" s="107"/>
      <c r="H33" s="107"/>
      <c r="I33" s="107"/>
      <c r="J33" s="108"/>
      <c r="K33" s="21"/>
    </row>
    <row r="34" spans="1:11" ht="15.7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</sheetData>
  <sheetProtection algorithmName="SHA-512" hashValue="v5s1XMc+D3ZhzRnfa36bFX/SntwHvWXsMyH2rSIYf1y4V126tEsfMS61zZW3nzcB0eSgFHFuX7LFe9+44On7cg==" saltValue="MUsqsEuQMJyi6OIsJM21Fg==" spinCount="100000" sheet="1" objects="1" scenarios="1"/>
  <mergeCells count="12">
    <mergeCell ref="C25:J25"/>
    <mergeCell ref="C27:J27"/>
    <mergeCell ref="C29:J29"/>
    <mergeCell ref="C30:J30"/>
    <mergeCell ref="C31:J31"/>
    <mergeCell ref="C32:J32"/>
    <mergeCell ref="C2:J2"/>
    <mergeCell ref="C3:J3"/>
    <mergeCell ref="C4:J4"/>
    <mergeCell ref="C6:J6"/>
    <mergeCell ref="C24:J24"/>
    <mergeCell ref="B8:J8"/>
  </mergeCells>
  <dataValidations count="1">
    <dataValidation type="list" allowBlank="1" showInputMessage="1" showErrorMessage="1" sqref="J13:J21" xr:uid="{1122A3AD-4418-4B44-8DEA-2EDB1CA60460}">
      <formula1>"Seleccionar,Nacional,Internacional"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13B929-DD17-4D11-A6CA-05C29ACEAB7A}">
          <x14:formula1>
            <xm:f>'Lista Selección'!$A$29:$A$32</xm:f>
          </x14:formula1>
          <xm:sqref>I13:I21</xm:sqref>
        </x14:dataValidation>
        <x14:dataValidation type="list" allowBlank="1" showInputMessage="1" showErrorMessage="1" xr:uid="{7B81AEBA-4F51-445D-B4E2-B4F75E77B76C}">
          <x14:formula1>
            <xm:f>'Lista Selección'!$B$29:$B$35</xm:f>
          </x14:formula1>
          <xm:sqref>I13:I21 F13:F21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5FA0-1008-4264-92EE-554376335FE4}">
  <dimension ref="A1:I7"/>
  <sheetViews>
    <sheetView workbookViewId="0">
      <selection activeCell="M12" sqref="M12"/>
    </sheetView>
  </sheetViews>
  <sheetFormatPr baseColWidth="10" defaultRowHeight="15" x14ac:dyDescent="0.25"/>
  <cols>
    <col min="2" max="2" width="22.85546875" customWidth="1"/>
    <col min="4" max="4" width="13.28515625" customWidth="1"/>
    <col min="5" max="5" width="19.5703125" customWidth="1"/>
    <col min="8" max="8" width="16.5703125" customWidth="1"/>
    <col min="9" max="9" width="19.140625" customWidth="1"/>
    <col min="10" max="10" width="14.5703125" customWidth="1"/>
  </cols>
  <sheetData>
    <row r="1" spans="1:9" x14ac:dyDescent="0.25">
      <c r="A1" t="s">
        <v>152</v>
      </c>
    </row>
    <row r="2" spans="1:9" x14ac:dyDescent="0.25">
      <c r="A2">
        <v>1</v>
      </c>
      <c r="B2" s="69" t="s">
        <v>148</v>
      </c>
      <c r="C2" s="70" t="s">
        <v>153</v>
      </c>
      <c r="D2" s="71" t="s">
        <v>155</v>
      </c>
      <c r="E2" s="71" t="s">
        <v>157</v>
      </c>
      <c r="F2" s="71" t="s">
        <v>165</v>
      </c>
      <c r="G2" s="71" t="s">
        <v>158</v>
      </c>
      <c r="H2" s="69" t="s">
        <v>160</v>
      </c>
      <c r="I2" s="70" t="s">
        <v>164</v>
      </c>
    </row>
    <row r="3" spans="1:9" x14ac:dyDescent="0.25">
      <c r="A3">
        <v>2</v>
      </c>
      <c r="B3" s="69" t="s">
        <v>148</v>
      </c>
      <c r="C3" s="70" t="s">
        <v>153</v>
      </c>
      <c r="D3" s="71" t="s">
        <v>155</v>
      </c>
      <c r="E3" s="71" t="s">
        <v>157</v>
      </c>
      <c r="F3" s="71" t="s">
        <v>165</v>
      </c>
      <c r="G3" s="71" t="s">
        <v>158</v>
      </c>
      <c r="H3" s="69" t="s">
        <v>160</v>
      </c>
    </row>
    <row r="4" spans="1:9" x14ac:dyDescent="0.25">
      <c r="A4">
        <v>3</v>
      </c>
      <c r="B4" s="69" t="s">
        <v>148</v>
      </c>
      <c r="C4" s="70" t="s">
        <v>153</v>
      </c>
      <c r="D4" s="71" t="s">
        <v>155</v>
      </c>
      <c r="E4" s="71" t="s">
        <v>157</v>
      </c>
      <c r="F4" s="71" t="s">
        <v>165</v>
      </c>
      <c r="G4" s="71" t="s">
        <v>158</v>
      </c>
      <c r="H4" s="69" t="s">
        <v>160</v>
      </c>
    </row>
    <row r="5" spans="1:9" x14ac:dyDescent="0.25">
      <c r="A5">
        <v>4</v>
      </c>
      <c r="B5" s="93" t="s">
        <v>148</v>
      </c>
      <c r="C5" s="70" t="s">
        <v>153</v>
      </c>
      <c r="D5" s="71" t="s">
        <v>155</v>
      </c>
      <c r="E5" s="71" t="s">
        <v>157</v>
      </c>
      <c r="F5" s="71" t="s">
        <v>165</v>
      </c>
      <c r="G5" s="71" t="s">
        <v>158</v>
      </c>
      <c r="H5" s="69" t="s">
        <v>160</v>
      </c>
    </row>
    <row r="6" spans="1:9" x14ac:dyDescent="0.25">
      <c r="A6">
        <v>5</v>
      </c>
      <c r="B6" s="93" t="s">
        <v>148</v>
      </c>
      <c r="C6" s="70" t="s">
        <v>153</v>
      </c>
      <c r="D6" s="71" t="s">
        <v>155</v>
      </c>
      <c r="E6" s="71" t="s">
        <v>157</v>
      </c>
      <c r="F6" s="71" t="s">
        <v>165</v>
      </c>
      <c r="G6" s="71" t="s">
        <v>158</v>
      </c>
      <c r="H6" s="69" t="s">
        <v>160</v>
      </c>
    </row>
    <row r="7" spans="1:9" x14ac:dyDescent="0.25">
      <c r="A7">
        <v>6</v>
      </c>
      <c r="B7" s="93" t="s">
        <v>148</v>
      </c>
      <c r="C7" s="70" t="s">
        <v>153</v>
      </c>
      <c r="D7" s="71" t="s">
        <v>155</v>
      </c>
      <c r="E7" s="71" t="s">
        <v>157</v>
      </c>
      <c r="F7" s="71" t="s">
        <v>165</v>
      </c>
      <c r="G7" s="71" t="s">
        <v>158</v>
      </c>
      <c r="H7" s="69" t="s">
        <v>160</v>
      </c>
      <c r="I7" s="93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D545-1FCA-4CAD-93FD-CD5810BDC8C2}">
  <sheetPr codeName="Hoja8"/>
  <dimension ref="A1:H84"/>
  <sheetViews>
    <sheetView topLeftCell="A17" workbookViewId="0">
      <selection activeCell="A59" sqref="A59"/>
    </sheetView>
  </sheetViews>
  <sheetFormatPr baseColWidth="10" defaultRowHeight="15" x14ac:dyDescent="0.25"/>
  <cols>
    <col min="1" max="1" width="38.85546875" customWidth="1"/>
    <col min="2" max="2" width="51" customWidth="1"/>
    <col min="3" max="3" width="50.7109375" customWidth="1"/>
    <col min="4" max="4" width="54.28515625" customWidth="1"/>
    <col min="5" max="6" width="47.42578125" customWidth="1"/>
    <col min="7" max="7" width="24.85546875" customWidth="1"/>
    <col min="8" max="8" width="20.140625" customWidth="1"/>
  </cols>
  <sheetData>
    <row r="1" spans="1:8" x14ac:dyDescent="0.25">
      <c r="A1" s="10" t="s">
        <v>7</v>
      </c>
      <c r="B1" s="6" t="s">
        <v>8</v>
      </c>
      <c r="C1" s="6" t="s">
        <v>9</v>
      </c>
      <c r="D1" s="6" t="s">
        <v>10</v>
      </c>
      <c r="E1" s="10" t="s">
        <v>11</v>
      </c>
      <c r="F1" s="10" t="s">
        <v>6</v>
      </c>
      <c r="G1" s="6" t="s">
        <v>5</v>
      </c>
      <c r="H1" s="6"/>
    </row>
    <row r="2" spans="1:8" x14ac:dyDescent="0.25">
      <c r="A2" s="11" t="s">
        <v>23</v>
      </c>
      <c r="B2" s="11" t="s">
        <v>42</v>
      </c>
      <c r="C2" s="11" t="s">
        <v>54</v>
      </c>
      <c r="D2" s="11" t="s">
        <v>63</v>
      </c>
      <c r="E2" s="11" t="s">
        <v>33</v>
      </c>
      <c r="F2" s="11" t="s">
        <v>20</v>
      </c>
      <c r="G2" t="s">
        <v>12</v>
      </c>
    </row>
    <row r="3" spans="1:8" x14ac:dyDescent="0.25">
      <c r="A3" s="11" t="s">
        <v>24</v>
      </c>
      <c r="B3" s="11" t="s">
        <v>43</v>
      </c>
      <c r="C3" s="11" t="s">
        <v>55</v>
      </c>
      <c r="D3" s="11" t="s">
        <v>64</v>
      </c>
      <c r="E3" s="11" t="s">
        <v>34</v>
      </c>
      <c r="F3" s="11" t="s">
        <v>21</v>
      </c>
      <c r="G3" t="s">
        <v>13</v>
      </c>
    </row>
    <row r="4" spans="1:8" x14ac:dyDescent="0.25">
      <c r="A4" s="11" t="s">
        <v>25</v>
      </c>
      <c r="B4" s="11" t="s">
        <v>44</v>
      </c>
      <c r="C4" s="11" t="s">
        <v>56</v>
      </c>
      <c r="D4" s="11" t="s">
        <v>65</v>
      </c>
      <c r="E4" s="11" t="s">
        <v>35</v>
      </c>
      <c r="F4" s="11" t="s">
        <v>22</v>
      </c>
      <c r="G4" t="s">
        <v>14</v>
      </c>
    </row>
    <row r="5" spans="1:8" x14ac:dyDescent="0.25">
      <c r="A5" s="11" t="s">
        <v>26</v>
      </c>
      <c r="B5" s="11" t="s">
        <v>45</v>
      </c>
      <c r="C5" s="11" t="s">
        <v>57</v>
      </c>
      <c r="D5" s="11" t="s">
        <v>66</v>
      </c>
      <c r="E5" s="11" t="s">
        <v>36</v>
      </c>
      <c r="F5" s="11"/>
      <c r="G5" t="s">
        <v>15</v>
      </c>
    </row>
    <row r="6" spans="1:8" x14ac:dyDescent="0.25">
      <c r="A6" s="11" t="s">
        <v>27</v>
      </c>
      <c r="B6" s="11" t="s">
        <v>46</v>
      </c>
      <c r="C6" s="11" t="s">
        <v>58</v>
      </c>
      <c r="D6" s="11" t="s">
        <v>67</v>
      </c>
      <c r="E6" s="11" t="s">
        <v>37</v>
      </c>
      <c r="F6" s="11"/>
      <c r="G6" t="s">
        <v>16</v>
      </c>
    </row>
    <row r="7" spans="1:8" x14ac:dyDescent="0.25">
      <c r="A7" s="11" t="s">
        <v>28</v>
      </c>
      <c r="B7" s="11" t="s">
        <v>47</v>
      </c>
      <c r="C7" s="11" t="s">
        <v>59</v>
      </c>
      <c r="D7" s="11" t="s">
        <v>68</v>
      </c>
      <c r="E7" s="11" t="s">
        <v>38</v>
      </c>
      <c r="F7" s="11"/>
      <c r="G7" t="s">
        <v>17</v>
      </c>
    </row>
    <row r="8" spans="1:8" x14ac:dyDescent="0.25">
      <c r="A8" s="11" t="s">
        <v>29</v>
      </c>
      <c r="B8" s="11" t="s">
        <v>48</v>
      </c>
      <c r="C8" s="11" t="s">
        <v>60</v>
      </c>
      <c r="D8" s="11" t="s">
        <v>69</v>
      </c>
      <c r="E8" s="11" t="s">
        <v>39</v>
      </c>
      <c r="F8" s="11"/>
      <c r="G8" t="s">
        <v>18</v>
      </c>
    </row>
    <row r="9" spans="1:8" x14ac:dyDescent="0.25">
      <c r="A9" s="11" t="s">
        <v>30</v>
      </c>
      <c r="B9" s="11" t="s">
        <v>49</v>
      </c>
      <c r="C9" s="11" t="s">
        <v>61</v>
      </c>
      <c r="D9" s="11" t="s">
        <v>70</v>
      </c>
      <c r="E9" s="11" t="s">
        <v>40</v>
      </c>
      <c r="F9" s="11"/>
      <c r="G9" t="s">
        <v>88</v>
      </c>
    </row>
    <row r="10" spans="1:8" x14ac:dyDescent="0.25">
      <c r="A10" s="11" t="s">
        <v>31</v>
      </c>
      <c r="B10" s="11" t="s">
        <v>50</v>
      </c>
      <c r="C10" s="11" t="s">
        <v>62</v>
      </c>
      <c r="D10" s="11" t="s">
        <v>71</v>
      </c>
      <c r="E10" s="11" t="s">
        <v>41</v>
      </c>
      <c r="F10" s="11"/>
    </row>
    <row r="11" spans="1:8" x14ac:dyDescent="0.25">
      <c r="A11" s="11" t="s">
        <v>32</v>
      </c>
      <c r="B11" s="11" t="s">
        <v>51</v>
      </c>
      <c r="D11" s="11" t="s">
        <v>72</v>
      </c>
      <c r="E11" s="11" t="s">
        <v>130</v>
      </c>
    </row>
    <row r="12" spans="1:8" x14ac:dyDescent="0.25">
      <c r="B12" s="11" t="s">
        <v>52</v>
      </c>
      <c r="D12" s="11" t="s">
        <v>73</v>
      </c>
    </row>
    <row r="13" spans="1:8" x14ac:dyDescent="0.25">
      <c r="B13" s="11" t="s">
        <v>53</v>
      </c>
      <c r="D13" s="11" t="s">
        <v>74</v>
      </c>
    </row>
    <row r="14" spans="1:8" x14ac:dyDescent="0.25">
      <c r="D14" s="11" t="s">
        <v>75</v>
      </c>
    </row>
    <row r="15" spans="1:8" x14ac:dyDescent="0.25">
      <c r="D15" s="11" t="s">
        <v>76</v>
      </c>
    </row>
    <row r="16" spans="1:8" x14ac:dyDescent="0.25">
      <c r="D16" s="11" t="s">
        <v>77</v>
      </c>
    </row>
    <row r="17" spans="1:5" x14ac:dyDescent="0.25">
      <c r="D17" s="11" t="s">
        <v>78</v>
      </c>
    </row>
    <row r="20" spans="1:5" x14ac:dyDescent="0.25">
      <c r="A20" s="12" t="s">
        <v>79</v>
      </c>
      <c r="B20" s="12" t="s">
        <v>84</v>
      </c>
      <c r="C20" s="12" t="s">
        <v>85</v>
      </c>
      <c r="D20" s="12" t="s">
        <v>90</v>
      </c>
    </row>
    <row r="21" spans="1:5" x14ac:dyDescent="0.25">
      <c r="A21" t="s">
        <v>107</v>
      </c>
      <c r="B21" t="s">
        <v>107</v>
      </c>
      <c r="C21" t="s">
        <v>107</v>
      </c>
      <c r="D21" t="s">
        <v>120</v>
      </c>
    </row>
    <row r="22" spans="1:5" x14ac:dyDescent="0.25">
      <c r="A22" t="s">
        <v>80</v>
      </c>
      <c r="B22" t="s">
        <v>137</v>
      </c>
      <c r="C22" t="s">
        <v>86</v>
      </c>
      <c r="D22" t="s">
        <v>114</v>
      </c>
    </row>
    <row r="23" spans="1:5" x14ac:dyDescent="0.25">
      <c r="A23" t="s">
        <v>81</v>
      </c>
      <c r="B23" t="s">
        <v>139</v>
      </c>
      <c r="C23" t="s">
        <v>87</v>
      </c>
      <c r="D23" t="s">
        <v>115</v>
      </c>
    </row>
    <row r="24" spans="1:5" x14ac:dyDescent="0.25">
      <c r="A24" t="s">
        <v>82</v>
      </c>
      <c r="B24" t="s">
        <v>149</v>
      </c>
      <c r="D24" t="s">
        <v>127</v>
      </c>
    </row>
    <row r="25" spans="1:5" x14ac:dyDescent="0.25">
      <c r="A25" t="s">
        <v>83</v>
      </c>
      <c r="D25" t="s">
        <v>116</v>
      </c>
    </row>
    <row r="26" spans="1:5" x14ac:dyDescent="0.25">
      <c r="D26" t="s">
        <v>117</v>
      </c>
    </row>
    <row r="27" spans="1:5" x14ac:dyDescent="0.25">
      <c r="D27" t="s">
        <v>118</v>
      </c>
    </row>
    <row r="28" spans="1:5" x14ac:dyDescent="0.25">
      <c r="A28" s="12" t="s">
        <v>121</v>
      </c>
      <c r="B28" s="12" t="s">
        <v>124</v>
      </c>
      <c r="D28" t="s">
        <v>119</v>
      </c>
    </row>
    <row r="29" spans="1:5" x14ac:dyDescent="0.25">
      <c r="A29" t="s">
        <v>107</v>
      </c>
      <c r="B29" t="s">
        <v>107</v>
      </c>
      <c r="E29" s="12"/>
    </row>
    <row r="30" spans="1:5" x14ac:dyDescent="0.25">
      <c r="A30" t="s">
        <v>122</v>
      </c>
      <c r="B30" t="s">
        <v>125</v>
      </c>
    </row>
    <row r="31" spans="1:5" x14ac:dyDescent="0.25">
      <c r="A31" t="s">
        <v>123</v>
      </c>
      <c r="B31" t="s">
        <v>126</v>
      </c>
    </row>
    <row r="32" spans="1:5" x14ac:dyDescent="0.25">
      <c r="A32" t="s">
        <v>131</v>
      </c>
      <c r="B32" s="26" t="s">
        <v>132</v>
      </c>
      <c r="E32" s="13"/>
    </row>
    <row r="33" spans="1:5" x14ac:dyDescent="0.25">
      <c r="B33" s="13" t="s">
        <v>128</v>
      </c>
      <c r="E33" s="13"/>
    </row>
    <row r="34" spans="1:5" x14ac:dyDescent="0.25">
      <c r="B34" s="25" t="s">
        <v>129</v>
      </c>
    </row>
    <row r="35" spans="1:5" x14ac:dyDescent="0.25">
      <c r="B35" s="25" t="s">
        <v>133</v>
      </c>
    </row>
    <row r="38" spans="1:5" x14ac:dyDescent="0.25">
      <c r="A38" s="27" t="s">
        <v>134</v>
      </c>
      <c r="B38" s="27" t="s">
        <v>135</v>
      </c>
    </row>
    <row r="39" spans="1:5" x14ac:dyDescent="0.25">
      <c r="A39" s="28" t="s">
        <v>80</v>
      </c>
      <c r="B39" s="28">
        <v>5</v>
      </c>
    </row>
    <row r="40" spans="1:5" x14ac:dyDescent="0.25">
      <c r="A40" s="28" t="s">
        <v>81</v>
      </c>
      <c r="B40" s="28">
        <v>3</v>
      </c>
      <c r="E40" s="12"/>
    </row>
    <row r="41" spans="1:5" x14ac:dyDescent="0.25">
      <c r="A41" s="28" t="s">
        <v>82</v>
      </c>
      <c r="B41" s="28">
        <v>2</v>
      </c>
    </row>
    <row r="42" spans="1:5" x14ac:dyDescent="0.25">
      <c r="A42" s="28" t="s">
        <v>83</v>
      </c>
      <c r="B42" s="28">
        <v>1</v>
      </c>
    </row>
    <row r="43" spans="1:5" x14ac:dyDescent="0.25">
      <c r="A43" s="29"/>
      <c r="B43" s="29"/>
    </row>
    <row r="44" spans="1:5" x14ac:dyDescent="0.25">
      <c r="A44" s="29"/>
      <c r="B44" s="29"/>
    </row>
    <row r="46" spans="1:5" x14ac:dyDescent="0.25">
      <c r="A46" s="30" t="s">
        <v>136</v>
      </c>
      <c r="B46" s="30" t="s">
        <v>135</v>
      </c>
      <c r="E46" s="12"/>
    </row>
    <row r="47" spans="1:5" ht="15.75" thickBot="1" x14ac:dyDescent="0.3">
      <c r="A47" s="31" t="s">
        <v>137</v>
      </c>
      <c r="B47" s="32" t="s">
        <v>138</v>
      </c>
    </row>
    <row r="48" spans="1:5" x14ac:dyDescent="0.25">
      <c r="A48" s="33" t="s">
        <v>139</v>
      </c>
      <c r="B48" s="34" t="s">
        <v>140</v>
      </c>
    </row>
    <row r="49" spans="1:5" x14ac:dyDescent="0.25">
      <c r="A49" s="35" t="s">
        <v>141</v>
      </c>
      <c r="B49" s="28" t="s">
        <v>142</v>
      </c>
    </row>
    <row r="50" spans="1:5" x14ac:dyDescent="0.25">
      <c r="B50" s="29"/>
    </row>
    <row r="52" spans="1:5" x14ac:dyDescent="0.25">
      <c r="A52" s="27" t="s">
        <v>90</v>
      </c>
      <c r="B52" s="27" t="s">
        <v>135</v>
      </c>
    </row>
    <row r="53" spans="1:5" x14ac:dyDescent="0.25">
      <c r="A53" s="36" t="s">
        <v>145</v>
      </c>
      <c r="B53" s="37">
        <v>1</v>
      </c>
      <c r="E53" s="12"/>
    </row>
    <row r="54" spans="1:5" x14ac:dyDescent="0.25">
      <c r="A54" s="36" t="s">
        <v>115</v>
      </c>
      <c r="B54" s="37">
        <v>1</v>
      </c>
    </row>
    <row r="55" spans="1:5" x14ac:dyDescent="0.25">
      <c r="A55" s="36" t="s">
        <v>171</v>
      </c>
      <c r="B55" s="37">
        <v>1</v>
      </c>
    </row>
    <row r="56" spans="1:5" x14ac:dyDescent="0.25">
      <c r="A56" s="36" t="s">
        <v>116</v>
      </c>
      <c r="B56" s="37">
        <v>1</v>
      </c>
    </row>
    <row r="57" spans="1:5" x14ac:dyDescent="0.25">
      <c r="A57" s="36" t="s">
        <v>170</v>
      </c>
      <c r="B57" s="37">
        <v>3</v>
      </c>
    </row>
    <row r="58" spans="1:5" x14ac:dyDescent="0.25">
      <c r="A58" s="36" t="s">
        <v>118</v>
      </c>
      <c r="B58" s="37">
        <v>3</v>
      </c>
    </row>
    <row r="59" spans="1:5" x14ac:dyDescent="0.25">
      <c r="A59" s="36" t="s">
        <v>119</v>
      </c>
      <c r="B59" s="37">
        <v>2</v>
      </c>
    </row>
    <row r="61" spans="1:5" x14ac:dyDescent="0.25">
      <c r="A61" s="27" t="s">
        <v>124</v>
      </c>
      <c r="B61" s="27" t="s">
        <v>135</v>
      </c>
    </row>
    <row r="62" spans="1:5" ht="15.75" x14ac:dyDescent="0.25">
      <c r="A62" s="36" t="s">
        <v>125</v>
      </c>
      <c r="B62" s="37">
        <v>2</v>
      </c>
      <c r="C62" s="39"/>
    </row>
    <row r="63" spans="1:5" x14ac:dyDescent="0.25">
      <c r="A63" s="36" t="s">
        <v>126</v>
      </c>
      <c r="B63" s="37">
        <v>2</v>
      </c>
    </row>
    <row r="64" spans="1:5" x14ac:dyDescent="0.25">
      <c r="A64" s="38" t="s">
        <v>132</v>
      </c>
      <c r="B64" s="37">
        <v>2</v>
      </c>
    </row>
    <row r="65" spans="1:5" x14ac:dyDescent="0.25">
      <c r="A65" s="36" t="s">
        <v>128</v>
      </c>
      <c r="B65" s="37">
        <v>1</v>
      </c>
    </row>
    <row r="66" spans="1:5" x14ac:dyDescent="0.25">
      <c r="A66" s="36" t="s">
        <v>129</v>
      </c>
      <c r="B66" s="37">
        <v>1</v>
      </c>
    </row>
    <row r="67" spans="1:5" x14ac:dyDescent="0.25">
      <c r="A67" s="36" t="s">
        <v>133</v>
      </c>
      <c r="B67" s="37">
        <v>1</v>
      </c>
    </row>
    <row r="70" spans="1:5" x14ac:dyDescent="0.25">
      <c r="A70" s="27" t="s">
        <v>121</v>
      </c>
      <c r="B70" s="27" t="s">
        <v>146</v>
      </c>
      <c r="C70" s="27" t="s">
        <v>147</v>
      </c>
    </row>
    <row r="71" spans="1:5" x14ac:dyDescent="0.25">
      <c r="A71" s="36" t="s">
        <v>122</v>
      </c>
      <c r="B71" s="37">
        <v>3</v>
      </c>
      <c r="C71" s="37">
        <v>6</v>
      </c>
    </row>
    <row r="72" spans="1:5" x14ac:dyDescent="0.25">
      <c r="A72" s="36" t="s">
        <v>123</v>
      </c>
      <c r="B72" s="37">
        <v>2</v>
      </c>
      <c r="C72" s="37">
        <v>4</v>
      </c>
    </row>
    <row r="73" spans="1:5" x14ac:dyDescent="0.25">
      <c r="A73" s="36" t="s">
        <v>143</v>
      </c>
      <c r="B73" s="37">
        <v>1</v>
      </c>
      <c r="C73" s="37">
        <v>2</v>
      </c>
    </row>
    <row r="74" spans="1:5" x14ac:dyDescent="0.25">
      <c r="A74" s="36" t="s">
        <v>144</v>
      </c>
      <c r="B74" s="37">
        <v>1</v>
      </c>
      <c r="C74" s="37">
        <v>2</v>
      </c>
    </row>
    <row r="75" spans="1:5" x14ac:dyDescent="0.25">
      <c r="A75" s="25"/>
    </row>
    <row r="76" spans="1:5" ht="15.75" thickBot="1" x14ac:dyDescent="0.3">
      <c r="A76" s="25"/>
    </row>
    <row r="77" spans="1:5" ht="15.75" thickBot="1" x14ac:dyDescent="0.3">
      <c r="A77" s="162" t="s">
        <v>124</v>
      </c>
      <c r="B77" s="164" t="s">
        <v>121</v>
      </c>
      <c r="C77" s="164"/>
      <c r="D77" s="164"/>
      <c r="E77" s="165"/>
    </row>
    <row r="78" spans="1:5" ht="15.75" thickBot="1" x14ac:dyDescent="0.3">
      <c r="A78" s="163"/>
      <c r="B78" s="40" t="s">
        <v>122</v>
      </c>
      <c r="C78" s="41" t="s">
        <v>123</v>
      </c>
      <c r="D78" s="42" t="s">
        <v>143</v>
      </c>
      <c r="E78" s="42" t="s">
        <v>144</v>
      </c>
    </row>
    <row r="79" spans="1:5" x14ac:dyDescent="0.25">
      <c r="A79" s="43" t="s">
        <v>125</v>
      </c>
      <c r="B79" s="44">
        <v>6</v>
      </c>
      <c r="C79" s="44">
        <v>4</v>
      </c>
      <c r="D79" s="44">
        <v>2</v>
      </c>
      <c r="E79" s="44">
        <v>2</v>
      </c>
    </row>
    <row r="80" spans="1:5" x14ac:dyDescent="0.25">
      <c r="A80" s="36" t="s">
        <v>126</v>
      </c>
      <c r="B80" s="37">
        <v>6</v>
      </c>
      <c r="C80" s="37">
        <v>4</v>
      </c>
      <c r="D80" s="37">
        <v>2</v>
      </c>
      <c r="E80" s="37">
        <v>2</v>
      </c>
    </row>
    <row r="81" spans="1:5" x14ac:dyDescent="0.25">
      <c r="A81" s="38" t="s">
        <v>132</v>
      </c>
      <c r="B81" s="37">
        <v>6</v>
      </c>
      <c r="C81" s="37">
        <v>4</v>
      </c>
      <c r="D81" s="37">
        <v>2</v>
      </c>
      <c r="E81" s="37">
        <v>2</v>
      </c>
    </row>
    <row r="82" spans="1:5" x14ac:dyDescent="0.25">
      <c r="A82" s="36" t="s">
        <v>128</v>
      </c>
      <c r="B82" s="37">
        <v>3</v>
      </c>
      <c r="C82" s="37">
        <v>2</v>
      </c>
      <c r="D82" s="37">
        <v>1</v>
      </c>
      <c r="E82" s="37">
        <v>1</v>
      </c>
    </row>
    <row r="83" spans="1:5" x14ac:dyDescent="0.25">
      <c r="A83" s="36" t="s">
        <v>129</v>
      </c>
      <c r="B83" s="37">
        <v>3</v>
      </c>
      <c r="C83" s="37">
        <v>2</v>
      </c>
      <c r="D83" s="37">
        <v>1</v>
      </c>
      <c r="E83" s="37">
        <v>1</v>
      </c>
    </row>
    <row r="84" spans="1:5" x14ac:dyDescent="0.25">
      <c r="A84" s="36" t="s">
        <v>133</v>
      </c>
      <c r="B84" s="37">
        <v>3</v>
      </c>
      <c r="C84" s="37">
        <v>2</v>
      </c>
      <c r="D84" s="37">
        <v>1</v>
      </c>
      <c r="E84" s="37">
        <v>1</v>
      </c>
    </row>
  </sheetData>
  <mergeCells count="2">
    <mergeCell ref="A77:A78"/>
    <mergeCell ref="B77:E77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1CC9FC7645147A9E2F56CDBB84DC8" ma:contentTypeVersion="9" ma:contentTypeDescription="Crear nuevo documento." ma:contentTypeScope="" ma:versionID="70de5a6697b13fa86ee635e7351ebf09">
  <xsd:schema xmlns:xsd="http://www.w3.org/2001/XMLSchema" xmlns:xs="http://www.w3.org/2001/XMLSchema" xmlns:p="http://schemas.microsoft.com/office/2006/metadata/properties" xmlns:ns2="de75a0bf-b9c1-47a0-869c-b91dcddc6d92" xmlns:ns3="5853bb31-6e6f-4e30-867b-e483db8ecad6" targetNamespace="http://schemas.microsoft.com/office/2006/metadata/properties" ma:root="true" ma:fieldsID="733f38faf52519312ae1ecd1b9435ef1" ns2:_="" ns3:_="">
    <xsd:import namespace="de75a0bf-b9c1-47a0-869c-b91dcddc6d92"/>
    <xsd:import namespace="5853bb31-6e6f-4e30-867b-e483db8ec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5a0bf-b9c1-47a0-869c-b91dcddc6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348c8ee-fc48-4349-a3df-b5c7dc9d7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bb31-6e6f-4e30-867b-e483db8eca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4c08f0-dc24-446c-9e0a-712bd6ff9dd2}" ma:internalName="TaxCatchAll" ma:showField="CatchAllData" ma:web="5853bb31-6e6f-4e30-867b-e483db8ec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53bb31-6e6f-4e30-867b-e483db8ecad6" xsi:nil="true"/>
    <lcf76f155ced4ddcb4097134ff3c332f xmlns="de75a0bf-b9c1-47a0-869c-b91dcddc6d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DE952A-DD3A-4BF5-978C-7B9D3716C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410C4F-A443-4E90-87EF-E549968DB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5a0bf-b9c1-47a0-869c-b91dcddc6d92"/>
    <ds:schemaRef ds:uri="5853bb31-6e6f-4e30-867b-e483db8ec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89AA05-BA5A-406D-B9E0-3DDB902C2715}">
  <ds:schemaRefs>
    <ds:schemaRef ds:uri="http://schemas.microsoft.com/office/2006/metadata/properties"/>
    <ds:schemaRef ds:uri="http://schemas.microsoft.com/office/infopath/2007/PartnerControls"/>
    <ds:schemaRef ds:uri="5853bb31-6e6f-4e30-867b-e483db8ecad6"/>
    <ds:schemaRef ds:uri="de75a0bf-b9c1-47a0-869c-b91dcddc6d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Datos_generales</vt:lpstr>
      <vt:lpstr>Criterio_1</vt:lpstr>
      <vt:lpstr>Criterio_2</vt:lpstr>
      <vt:lpstr>Criterio_3</vt:lpstr>
      <vt:lpstr>Criterio_4</vt:lpstr>
      <vt:lpstr>Criterio_5</vt:lpstr>
      <vt:lpstr>Criterio_6</vt:lpstr>
      <vt:lpstr>Hoja1</vt:lpstr>
      <vt:lpstr>Lista Selección</vt:lpstr>
      <vt:lpstr>Criterio_1!Área_de_impresión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</dc:creator>
  <cp:lastModifiedBy>Gloria Isabel Valderrama Bahamóndez</cp:lastModifiedBy>
  <cp:lastPrinted>2024-06-05T19:12:19Z</cp:lastPrinted>
  <dcterms:created xsi:type="dcterms:W3CDTF">2017-09-06T16:05:17Z</dcterms:created>
  <dcterms:modified xsi:type="dcterms:W3CDTF">2025-05-19T19:54:07Z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0x0101002581CC9FC7645147A9E2F56CDBB84DC8</vt:lpwstr>
  </property>
</Properties>
</file>