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6/"/>
    </mc:Choice>
  </mc:AlternateContent>
  <xr:revisionPtr revIDLastSave="7" documentId="13_ncr:1_{FCB90E3B-D298-4831-B690-F867BA662DCA}" xr6:coauthVersionLast="47" xr6:coauthVersionMax="47" xr10:uidLastSave="{AFF33A14-BF2A-4D5E-BA47-D293D743AF55}"/>
  <bookViews>
    <workbookView xWindow="1950" yWindow="1950" windowWidth="13305" windowHeight="13770" xr2:uid="{0B3F6DB5-1BA9-4734-AB19-06DDB13804C9}"/>
  </bookViews>
  <sheets>
    <sheet name="Matrícula_1_2026" sheetId="1" r:id="rId1"/>
  </sheets>
  <definedNames>
    <definedName name="_xlnm.Print_Area" localSheetId="0">Matrícula_1_2026!$A$1:$C$31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21" i="1"/>
  <c r="B10" i="1" l="1"/>
  <c r="C28" i="1" s="1"/>
  <c r="C27" i="1" l="1"/>
  <c r="C26" i="1"/>
  <c r="C25" i="1"/>
  <c r="C24" i="1"/>
  <c r="C16" i="1"/>
  <c r="C23" i="1"/>
  <c r="C21" i="1"/>
  <c r="C19" i="1"/>
  <c r="C14" i="1"/>
  <c r="C18" i="1"/>
  <c r="C15" i="1"/>
  <c r="C17" i="1"/>
  <c r="C29" i="1"/>
  <c r="C12" i="1"/>
</calcChain>
</file>

<file path=xl/sharedStrings.xml><?xml version="1.0" encoding="utf-8"?>
<sst xmlns="http://schemas.openxmlformats.org/spreadsheetml/2006/main" count="26" uniqueCount="26">
  <si>
    <t xml:space="preserve">UNIVERSIDAD TECNOLÓGICA DE PANAMÁ </t>
  </si>
  <si>
    <t>DIRECCIÓN GENERAL DE PLANIFICACIÓN UNIVERSITARIA</t>
  </si>
  <si>
    <t>DEPARTAMENTO DE ESTADÍSTICA E INDICADORES</t>
  </si>
  <si>
    <t>MATRÍCULA TOTAL EN LA UNIVERSIDAD TECNOLÓGICA DE PANAMÁ, SEGÚN SEDE: PRIMER SEMESTRE 2026 (p)</t>
  </si>
  <si>
    <t>Sede</t>
  </si>
  <si>
    <t>Matrícula</t>
  </si>
  <si>
    <t>Total</t>
  </si>
  <si>
    <t>Porcentaje</t>
  </si>
  <si>
    <t>TOTAL</t>
  </si>
  <si>
    <t>Sede Panamá</t>
  </si>
  <si>
    <t xml:space="preserve">  Facultad de Ingeniería Civil</t>
  </si>
  <si>
    <t xml:space="preserve">  Facultad de Ingeniería Eléctrica</t>
  </si>
  <si>
    <t xml:space="preserve">  Facultad de Ingeniería Industrial</t>
  </si>
  <si>
    <t xml:space="preserve">  Facultad de Ingeniería Mecánica</t>
  </si>
  <si>
    <t xml:space="preserve">  Facultad de Ingeniería de Sistemas Computacionales </t>
  </si>
  <si>
    <t xml:space="preserve">  Facultad de Ciencias y Tecnología</t>
  </si>
  <si>
    <t xml:space="preserve">Centros  Regionales </t>
  </si>
  <si>
    <t xml:space="preserve">  Azuero</t>
  </si>
  <si>
    <t xml:space="preserve">  Bocas del Toro</t>
  </si>
  <si>
    <t xml:space="preserve">  Coclé</t>
  </si>
  <si>
    <t xml:space="preserve">  Colón</t>
  </si>
  <si>
    <t xml:space="preserve">  Chiriquí</t>
  </si>
  <si>
    <t xml:space="preserve">  Panamá Oeste</t>
  </si>
  <si>
    <t xml:space="preserve">  Veraguas</t>
  </si>
  <si>
    <t xml:space="preserve">Fuente: Sistema de Matrícula Institucional </t>
  </si>
  <si>
    <t>(p) : Cifra Preliminar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</si>
</sst>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F6FF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vertical="center"/>
    </xf>
    <xf numFmtId="3" fontId="3" fillId="0" borderId="4" xfId="0" applyNumberFormat="1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0" fillId="0" borderId="0" xfId="0" applyFont="1"/>
    <xf numFmtId="49" fontId="0" fillId="0" borderId="0" xfId="0" applyNumberFormat="1"/>
    <xf numFmtId="0" fontId="6" fillId="2" borderId="3" xfId="2" applyFont="1" applyFill="1" applyBorder="1" applyAlignment="1">
      <alignment horizontal="center" vertical="center"/>
    </xf>
    <xf numFmtId="0" fontId="7" fillId="0" borderId="0" xfId="2" applyFont="1" applyAlignment="1">
      <alignment vertical="top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0" fontId="4" fillId="0" borderId="0" xfId="2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4" fillId="0" borderId="6" xfId="2" applyFont="1" applyBorder="1" applyAlignment="1">
      <alignment horizontal="left" vertical="top" wrapText="1"/>
    </xf>
    <xf numFmtId="0" fontId="4" fillId="0" borderId="7" xfId="0" applyFont="1" applyBorder="1" applyAlignment="1">
      <alignment vertical="top"/>
    </xf>
    <xf numFmtId="165" fontId="3" fillId="0" borderId="0" xfId="0" applyNumberFormat="1" applyFont="1" applyAlignment="1">
      <alignment vertical="top" wrapText="1"/>
    </xf>
    <xf numFmtId="164" fontId="4" fillId="0" borderId="0" xfId="1" applyNumberFormat="1" applyFont="1" applyBorder="1" applyAlignment="1">
      <alignment vertical="top" wrapText="1"/>
    </xf>
    <xf numFmtId="165" fontId="11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165" fontId="11" fillId="0" borderId="6" xfId="0" applyNumberFormat="1" applyFont="1" applyBorder="1" applyAlignment="1">
      <alignment vertical="top" wrapText="1"/>
    </xf>
    <xf numFmtId="0" fontId="6" fillId="2" borderId="5" xfId="2" applyFont="1" applyFill="1" applyBorder="1" applyAlignment="1">
      <alignment horizontal="center" vertical="center"/>
    </xf>
    <xf numFmtId="0" fontId="4" fillId="0" borderId="8" xfId="0" applyFont="1" applyBorder="1" applyAlignment="1">
      <alignment vertical="top"/>
    </xf>
    <xf numFmtId="164" fontId="4" fillId="0" borderId="4" xfId="1" applyNumberFormat="1" applyFont="1" applyBorder="1" applyAlignment="1">
      <alignment vertical="top" wrapText="1"/>
    </xf>
    <xf numFmtId="3" fontId="4" fillId="0" borderId="4" xfId="0" applyNumberFormat="1" applyFont="1" applyBorder="1" applyAlignment="1">
      <alignment vertical="top" wrapText="1"/>
    </xf>
    <xf numFmtId="3" fontId="4" fillId="0" borderId="9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3" xfId="2" xr:uid="{EC3BB475-A517-4174-8A38-9D79503A8497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8E1C-FBDE-476D-B9F2-8F4254B31D5F}">
  <sheetPr>
    <pageSetUpPr fitToPage="1"/>
  </sheetPr>
  <dimension ref="A1:D32"/>
  <sheetViews>
    <sheetView showGridLines="0" tabSelected="1" topLeftCell="A15" zoomScale="110" zoomScaleNormal="110" zoomScaleSheetLayoutView="100" workbookViewId="0">
      <selection activeCell="A32" sqref="A32"/>
    </sheetView>
  </sheetViews>
  <sheetFormatPr baseColWidth="10" defaultColWidth="11.42578125" defaultRowHeight="15" x14ac:dyDescent="0.25"/>
  <cols>
    <col min="1" max="1" width="53.42578125" customWidth="1"/>
    <col min="2" max="2" width="10.42578125" customWidth="1"/>
    <col min="3" max="3" width="13.7109375" bestFit="1" customWidth="1"/>
  </cols>
  <sheetData>
    <row r="1" spans="1:4" ht="15.75" x14ac:dyDescent="0.25">
      <c r="A1" s="29" t="s">
        <v>0</v>
      </c>
      <c r="B1" s="29"/>
      <c r="C1" s="29"/>
    </row>
    <row r="2" spans="1:4" ht="15.75" x14ac:dyDescent="0.25">
      <c r="A2" s="29" t="s">
        <v>1</v>
      </c>
      <c r="B2" s="29"/>
      <c r="C2" s="29"/>
    </row>
    <row r="3" spans="1:4" ht="15.75" x14ac:dyDescent="0.25">
      <c r="A3" s="29" t="s">
        <v>2</v>
      </c>
      <c r="B3" s="29"/>
      <c r="C3" s="29"/>
    </row>
    <row r="4" spans="1:4" ht="6" customHeight="1" x14ac:dyDescent="0.25">
      <c r="A4" s="1"/>
      <c r="B4" s="1"/>
      <c r="C4" s="1"/>
    </row>
    <row r="5" spans="1:4" ht="38.25" customHeight="1" x14ac:dyDescent="0.25">
      <c r="A5" s="30" t="s">
        <v>3</v>
      </c>
      <c r="B5" s="30"/>
      <c r="C5" s="30"/>
    </row>
    <row r="6" spans="1:4" ht="3.75" customHeight="1" x14ac:dyDescent="0.25">
      <c r="A6" s="2"/>
      <c r="B6" s="2"/>
      <c r="C6" s="2"/>
    </row>
    <row r="7" spans="1:4" s="3" customFormat="1" ht="15" customHeight="1" x14ac:dyDescent="0.25">
      <c r="A7" s="31" t="s">
        <v>4</v>
      </c>
      <c r="B7" s="33" t="s">
        <v>5</v>
      </c>
      <c r="C7" s="34"/>
    </row>
    <row r="8" spans="1:4" s="3" customFormat="1" ht="15.75" x14ac:dyDescent="0.25">
      <c r="A8" s="32"/>
      <c r="B8" s="24" t="s">
        <v>6</v>
      </c>
      <c r="C8" s="11" t="s">
        <v>7</v>
      </c>
    </row>
    <row r="9" spans="1:4" x14ac:dyDescent="0.25">
      <c r="A9" s="12"/>
      <c r="B9" s="25"/>
      <c r="C9" s="18"/>
    </row>
    <row r="10" spans="1:4" s="5" customFormat="1" ht="15.75" x14ac:dyDescent="0.25">
      <c r="A10" s="13" t="s">
        <v>8</v>
      </c>
      <c r="B10" s="4">
        <f>+B12+B21</f>
        <v>31438</v>
      </c>
      <c r="C10" s="19">
        <v>100</v>
      </c>
    </row>
    <row r="11" spans="1:4" s="5" customFormat="1" x14ac:dyDescent="0.25">
      <c r="A11" s="6"/>
      <c r="B11" s="26"/>
      <c r="C11" s="20"/>
    </row>
    <row r="12" spans="1:4" s="5" customFormat="1" ht="15" customHeight="1" x14ac:dyDescent="0.25">
      <c r="A12" s="14" t="s">
        <v>9</v>
      </c>
      <c r="B12" s="4">
        <f>SUM(B14:B19)</f>
        <v>19969</v>
      </c>
      <c r="C12" s="19">
        <f>+B12/$B$10*100</f>
        <v>63.518671671225903</v>
      </c>
    </row>
    <row r="13" spans="1:4" s="5" customFormat="1" ht="15" customHeight="1" x14ac:dyDescent="0.25">
      <c r="A13" s="6"/>
      <c r="B13" s="26"/>
      <c r="C13" s="20"/>
    </row>
    <row r="14" spans="1:4" s="5" customFormat="1" ht="15" customHeight="1" x14ac:dyDescent="0.25">
      <c r="A14" s="15" t="s">
        <v>10</v>
      </c>
      <c r="B14" s="27">
        <v>2925</v>
      </c>
      <c r="C14" s="21">
        <f t="shared" ref="C14:C21" si="0">+B14/$B$10*100</f>
        <v>9.3040269737260637</v>
      </c>
      <c r="D14" s="7"/>
    </row>
    <row r="15" spans="1:4" s="5" customFormat="1" ht="15" customHeight="1" x14ac:dyDescent="0.25">
      <c r="A15" s="15" t="s">
        <v>11</v>
      </c>
      <c r="B15" s="27">
        <v>2118</v>
      </c>
      <c r="C15" s="21">
        <f t="shared" si="0"/>
        <v>6.7370697881544626</v>
      </c>
    </row>
    <row r="16" spans="1:4" s="5" customFormat="1" ht="15" customHeight="1" x14ac:dyDescent="0.25">
      <c r="A16" s="15" t="s">
        <v>12</v>
      </c>
      <c r="B16" s="27">
        <v>4979</v>
      </c>
      <c r="C16" s="21">
        <f t="shared" si="0"/>
        <v>15.837521470831478</v>
      </c>
    </row>
    <row r="17" spans="1:3" s="5" customFormat="1" ht="15" customHeight="1" x14ac:dyDescent="0.25">
      <c r="A17" s="15" t="s">
        <v>13</v>
      </c>
      <c r="B17" s="27">
        <v>3092</v>
      </c>
      <c r="C17" s="21">
        <f t="shared" si="0"/>
        <v>9.835231248807176</v>
      </c>
    </row>
    <row r="18" spans="1:3" s="5" customFormat="1" ht="15" customHeight="1" x14ac:dyDescent="0.25">
      <c r="A18" s="15" t="s">
        <v>14</v>
      </c>
      <c r="B18" s="27">
        <v>5874</v>
      </c>
      <c r="C18" s="21">
        <f t="shared" si="0"/>
        <v>18.684394681595521</v>
      </c>
    </row>
    <row r="19" spans="1:3" s="8" customFormat="1" ht="15" customHeight="1" x14ac:dyDescent="0.25">
      <c r="A19" s="15" t="s">
        <v>15</v>
      </c>
      <c r="B19" s="27">
        <v>981</v>
      </c>
      <c r="C19" s="21">
        <f t="shared" si="0"/>
        <v>3.1204275081112032</v>
      </c>
    </row>
    <row r="20" spans="1:3" s="5" customFormat="1" ht="7.5" customHeight="1" x14ac:dyDescent="0.25">
      <c r="A20" s="16"/>
      <c r="B20" s="27"/>
      <c r="C20" s="22"/>
    </row>
    <row r="21" spans="1:3" s="5" customFormat="1" ht="15" customHeight="1" x14ac:dyDescent="0.25">
      <c r="A21" s="14" t="s">
        <v>16</v>
      </c>
      <c r="B21" s="4">
        <f>SUM(B23:B29)</f>
        <v>11469</v>
      </c>
      <c r="C21" s="19">
        <f t="shared" si="0"/>
        <v>36.48132832877409</v>
      </c>
    </row>
    <row r="22" spans="1:3" s="5" customFormat="1" ht="6.75" customHeight="1" x14ac:dyDescent="0.25">
      <c r="A22" s="6"/>
      <c r="B22" s="27"/>
      <c r="C22" s="22"/>
    </row>
    <row r="23" spans="1:3" s="5" customFormat="1" ht="15" customHeight="1" x14ac:dyDescent="0.25">
      <c r="A23" s="15" t="s">
        <v>17</v>
      </c>
      <c r="B23" s="27">
        <v>1254</v>
      </c>
      <c r="C23" s="21">
        <f t="shared" ref="C23:C29" si="1">+B23/$B$10*100</f>
        <v>3.9888033589923024</v>
      </c>
    </row>
    <row r="24" spans="1:3" s="5" customFormat="1" ht="15" customHeight="1" x14ac:dyDescent="0.25">
      <c r="A24" s="15" t="s">
        <v>18</v>
      </c>
      <c r="B24" s="27">
        <v>533</v>
      </c>
      <c r="C24" s="21">
        <f t="shared" si="1"/>
        <v>1.6954004707678605</v>
      </c>
    </row>
    <row r="25" spans="1:3" s="5" customFormat="1" ht="15" customHeight="1" x14ac:dyDescent="0.25">
      <c r="A25" s="15" t="s">
        <v>19</v>
      </c>
      <c r="B25" s="27">
        <v>1317</v>
      </c>
      <c r="C25" s="21">
        <f t="shared" si="1"/>
        <v>4.1891977861187097</v>
      </c>
    </row>
    <row r="26" spans="1:3" s="5" customFormat="1" ht="15" customHeight="1" x14ac:dyDescent="0.25">
      <c r="A26" s="15" t="s">
        <v>20</v>
      </c>
      <c r="B26" s="27">
        <v>970</v>
      </c>
      <c r="C26" s="21">
        <f t="shared" si="1"/>
        <v>3.0854380049621479</v>
      </c>
    </row>
    <row r="27" spans="1:3" s="5" customFormat="1" ht="15" customHeight="1" x14ac:dyDescent="0.25">
      <c r="A27" s="15" t="s">
        <v>21</v>
      </c>
      <c r="B27" s="27">
        <v>3102</v>
      </c>
      <c r="C27" s="21">
        <f t="shared" si="1"/>
        <v>9.8670398880335899</v>
      </c>
    </row>
    <row r="28" spans="1:3" s="5" customFormat="1" ht="15" customHeight="1" x14ac:dyDescent="0.25">
      <c r="A28" s="15" t="s">
        <v>22</v>
      </c>
      <c r="B28" s="27">
        <v>2576</v>
      </c>
      <c r="C28" s="21">
        <f t="shared" si="1"/>
        <v>8.1939054647242191</v>
      </c>
    </row>
    <row r="29" spans="1:3" s="5" customFormat="1" ht="17.25" customHeight="1" x14ac:dyDescent="0.25">
      <c r="A29" s="17" t="s">
        <v>23</v>
      </c>
      <c r="B29" s="28">
        <v>1717</v>
      </c>
      <c r="C29" s="23">
        <f t="shared" si="1"/>
        <v>5.4615433551752659</v>
      </c>
    </row>
    <row r="30" spans="1:3" x14ac:dyDescent="0.25">
      <c r="A30" s="9" t="s">
        <v>24</v>
      </c>
      <c r="B30" s="2"/>
      <c r="C30" s="2"/>
    </row>
    <row r="31" spans="1:3" x14ac:dyDescent="0.25">
      <c r="A31" t="s">
        <v>25</v>
      </c>
    </row>
    <row r="32" spans="1:3" x14ac:dyDescent="0.25">
      <c r="A32" s="10"/>
    </row>
  </sheetData>
  <mergeCells count="6">
    <mergeCell ref="A1:C1"/>
    <mergeCell ref="A2:C2"/>
    <mergeCell ref="A3:C3"/>
    <mergeCell ref="A5:C5"/>
    <mergeCell ref="A7:A8"/>
    <mergeCell ref="B7:C7"/>
  </mergeCells>
  <printOptions horizontalCentered="1"/>
  <pageMargins left="0.25" right="0.25" top="0.75" bottom="0.75" header="0.3" footer="0.3"/>
  <pageSetup orientation="portrait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Matrícula_1_2026</vt:lpstr>
      <vt:lpstr>Matrícula_1_2026!Área_de_impresión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Jahir Calvo</dc:creator>
  <cp:keywords/>
  <dc:description/>
  <cp:lastModifiedBy>MILAGROS CASTRO</cp:lastModifiedBy>
  <cp:revision/>
  <cp:lastPrinted>2026-09-02T15:48:21Z</cp:lastPrinted>
  <dcterms:created xsi:type="dcterms:W3CDTF">2025-05-28T18:27:28Z</dcterms:created>
  <dcterms:modified xsi:type="dcterms:W3CDTF">2026-09-02T15:48:55Z</dcterms:modified>
  <cp:category/>
  <cp:contentStatus/>
</cp:coreProperties>
</file>