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04"/>
  <workbookPr/>
  <mc:AlternateContent xmlns:mc="http://schemas.openxmlformats.org/markup-compatibility/2006">
    <mc:Choice Requires="x15">
      <x15ac:absPath xmlns:x15ac="http://schemas.microsoft.com/office/spreadsheetml/2010/11/ac" url="https://ucatolicaeduco-my.sharepoint.com/personal/lforozco_ucatolica_edu_co/Documents/COORDINACIÓN MOVILIDAD ACADÉMICA/6. Material Movilidad/9. Factsheet/2025-2/"/>
    </mc:Choice>
  </mc:AlternateContent>
  <xr:revisionPtr revIDLastSave="0" documentId="8_{D8B53282-3661-4CD7-B6A7-F1F227C831EA}" xr6:coauthVersionLast="47" xr6:coauthVersionMax="47" xr10:uidLastSave="{00000000-0000-0000-0000-000000000000}"/>
  <bookViews>
    <workbookView xWindow="-120" yWindow="-120" windowWidth="24240" windowHeight="13140" xr2:uid="{00000000-000D-0000-FFFF-FFFF00000000}"/>
  </bookViews>
  <sheets>
    <sheet name="Asignaturas virtuales 2025-2" sheetId="1" r:id="rId1"/>
  </sheets>
  <definedNames>
    <definedName name="_xlnm._FilterDatabase" localSheetId="0" hidden="1">'Asignaturas virtuales 2025-2'!$A$3:$W$3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1" l="1"/>
  <c r="N6" i="1"/>
  <c r="N7" i="1"/>
  <c r="N8" i="1"/>
  <c r="N9" i="1"/>
  <c r="N10" i="1"/>
  <c r="N11" i="1"/>
  <c r="N12" i="1"/>
  <c r="N14" i="1"/>
  <c r="N15" i="1"/>
  <c r="N16" i="1"/>
  <c r="N17" i="1"/>
  <c r="N18" i="1"/>
  <c r="N19" i="1"/>
  <c r="N20" i="1"/>
  <c r="N21" i="1"/>
  <c r="N22" i="1"/>
  <c r="N23" i="1"/>
  <c r="N24" i="1"/>
  <c r="N25" i="1"/>
  <c r="N26" i="1"/>
  <c r="N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tc={E3ED2291-4F38-48F2-BF4B-D57DFC9CDFB3}</author>
    <author>Movilidad  UCatólicaCo</author>
  </authors>
  <commentList>
    <comment ref="K3" authorId="0" shapeId="0" xr:uid="{E3ED2291-4F38-48F2-BF4B-D57DFC9CDFB3}">
      <text>
        <t xml:space="preserve">[Threaded comment]
Your version of Excel allows you to read this threaded comment; however, any edits to it will get removed if the file is opened in a newer version of Excel. Learn more: https://go.microsoft.com/fwlink/?linkid=870924
Comment:
    Estimado(a) colega este es el cupo total de estudiantes que se admiten por esta asignatura, y se distribuyen en estas plataformas: 
- INILAT 
- AMERICARUM 
- PILA 
- eMOVIES
-  PAME
- Convenio </t>
      </text>
    </comment>
    <comment ref="N3" authorId="1" shapeId="0" xr:uid="{25A905A3-97FD-4556-973F-48C9B21A9ABB}">
      <text>
        <r>
          <rPr>
            <sz val="11"/>
            <color theme="1"/>
            <rFont val="Aptos Narrow"/>
            <family val="2"/>
            <scheme val="minor"/>
          </rPr>
          <t xml:space="preserve">Movilidad  UCatólicaCo:
Plataformas: 
- Unitta
- Inilat
- eMOVIES
- Americarum Mobilitas
- PILA
- Convenio
</t>
        </r>
      </text>
    </comment>
  </commentList>
</comments>
</file>

<file path=xl/sharedStrings.xml><?xml version="1.0" encoding="utf-8"?>
<sst xmlns="http://schemas.openxmlformats.org/spreadsheetml/2006/main" count="237" uniqueCount="143">
  <si>
    <r>
      <rPr>
        <b/>
        <sz val="24"/>
        <color rgb="FFFF0000"/>
        <rFont val="Arial Rounded MT Bold"/>
      </rPr>
      <t>Oferta Académica Virtual</t>
    </r>
    <r>
      <rPr>
        <b/>
        <sz val="24"/>
        <color rgb="FFFFFF00"/>
        <rFont val="Arial Rounded MT Bold"/>
      </rPr>
      <t xml:space="preserve"> - </t>
    </r>
    <r>
      <rPr>
        <b/>
        <sz val="24"/>
        <color rgb="FFFF0000"/>
        <rFont val="Arial Rounded MT Bold"/>
      </rPr>
      <t>2026-1</t>
    </r>
  </si>
  <si>
    <t>Universidad Católica de Colombia</t>
  </si>
  <si>
    <t>N°</t>
  </si>
  <si>
    <t xml:space="preserve">Nivel </t>
  </si>
  <si>
    <t>Asignatura/Aula</t>
  </si>
  <si>
    <t xml:space="preserve">Código </t>
  </si>
  <si>
    <t>Syllabus de la asignatura</t>
  </si>
  <si>
    <t>Descripción</t>
  </si>
  <si>
    <t>Modalidad  
 (Sincronica - Asincronica)</t>
  </si>
  <si>
    <t>Horario tentativo
(Hora local Bogotá)</t>
  </si>
  <si>
    <t>Programa Académica al que pertenece</t>
  </si>
  <si>
    <t>Programa(s) que aplica(n)</t>
  </si>
  <si>
    <t>Cupos
totales</t>
  </si>
  <si>
    <t>Créditos</t>
  </si>
  <si>
    <t xml:space="preserve">Observaciones a tener en cuenta por el estudiante </t>
  </si>
  <si>
    <t xml:space="preserve">Cupos disponibles por plataforma </t>
  </si>
  <si>
    <t>Acceso a la oferta en plataformas</t>
  </si>
  <si>
    <t>Americarum Mobilitas</t>
  </si>
  <si>
    <t>eMOVIES</t>
  </si>
  <si>
    <t>PILA</t>
  </si>
  <si>
    <t xml:space="preserve">Pregrado </t>
  </si>
  <si>
    <t>CASAS DE UNO Y DOS PISOS </t>
  </si>
  <si>
    <t>CT01141</t>
  </si>
  <si>
    <t>CT01141-CASAS DE UNO Y DOS PISOS (VIRTUAL).xlsx</t>
  </si>
  <si>
    <t xml:space="preserve">La asignatura Casas de uno y dos pisos, pretende dar a conocer los conocimientos y habilidades necesarios para comprender, diseñar y ejecutar proyectos de construcción de viviendas,  abordando de manera integral tanto los aspectos estructurales, arquitectónicos y normativos, buscando formar profesionales capaces de desarrollar proyectos que cumplan con los estándares de calidad, seguridad y funcionalidad, contribuyendo así al desarrollo sostenible en el ámbito de la construcción de viviendas.
La asignatura aborda los principios fundamentales del diseño sismo resistente aplicados a viviendas de uno y dos pisos. Se centra en aspectos clave como las cimentaciones, mampostería confinada, losas de entrepiso, muros, cubiertas y detalles constructivos. Los estudiantes adquirirán conocimientos esenciales para diseñar estructuras seguras, considerando aspectos sísmicos, cimentaciones adecuadas y la implementación de mampostería confinada. Además, se explorarán detalles constructivos y elementos estructurales vitales en la edificación de viviendas. Todo lo anterior teniendo como documento base la Norma Sismo Resistente Colombiana del año 2010
</t>
  </si>
  <si>
    <t xml:space="preserve">Virtual Asincrónico </t>
  </si>
  <si>
    <t xml:space="preserve">El estudiante podrá solicitar espacios de acompañamiento con el docente en horarios acordados </t>
  </si>
  <si>
    <t xml:space="preserve">Ingeniería Civil </t>
  </si>
  <si>
    <t xml:space="preserve">El estudiante requiere tener conocimientos básicos en interpretación de planos, propiedades de materiales de construcción, mecánica de materiales y análisis estructural. </t>
  </si>
  <si>
    <t>GEOTECNIA AMBIENTAL  </t>
  </si>
  <si>
    <t>CT02027</t>
  </si>
  <si>
    <t>CT02027-GEOTECNIA AMBIENTAL (VIRTUAL).xlsx</t>
  </si>
  <si>
    <t>A través del estudio de la geotecnia ambiental, los estudiantes aprenderán a evaluar el comportamiento de los suelos en condiciones ambientales específicas, identificar riesgos geotécnicos en proyectos ambientales, y diseñar soluciones geotécnicas sostenibles y responsables desde el punto de vista ambiental. También se familiarizarán con las normativas y regulaciones ambientales vigentes en Colombia y desarrollarán habilidades éticas y de responsabilidad social en el ámbito de la ingeniería civil.</t>
  </si>
  <si>
    <t>El estudiante requiere haber cursado Mecánica de Suelos</t>
  </si>
  <si>
    <t>HIDROINFORMÁTICA  </t>
  </si>
  <si>
    <t>CT15011</t>
  </si>
  <si>
    <t>CT15011-HIDROINFORMÁTICA (VIRTUAL).xlsx</t>
  </si>
  <si>
    <t>La modelación matemática implica el reemplazo del objeto cognitivo por su representación matemática (modelo matemático). Este modelo, implementado mediante algoritmos lógico-numéricos en un ordenador, permite analizar las propiedades y características del proceso original. Este enfoque combina las ventajas de la teoría y el experimento.
Trabajar con modelos matemáticos, en lugar de directamente con el objeto cognitivo, facilita el estudio y la predicción de sus propiedades de estado de manera rápida y económica, lo que representa una ventaja teórica. Al mismo tiempo, los algoritmos numéricos, apoyados en la potencia de cálculo de los ordenadores, hacen posible verificar aspectos del objeto cognitivo que no son accesibles mediante enfoques exclusivamente teóricos, destacando así la ventaja experimental.
Además, el uso de lenguajes de programación como Python y R ofrece herramientas avanzadas para el análisis estadístico y la programación de los algoritmos necesarios para aplicar los modelos matemáticos de manera eficiente y precisa.</t>
  </si>
  <si>
    <t>Conocimientos de Álgebra lineal básica, Cálculo diferencial e integral. Familiaridad con ecuaciones diferenciales ordinarias. El estudiante que tome esta asignatura debe tener conocimientos básicos de algún lenguaje de programación (preferiblemente Python o R). Manejo de estructuras de control (condicionales, bucles) y tipos de datos comunes (listas, diccionarios, etc.). Uso básico de bibliotecas o paquetes de análisis numérico y estadístico. Conceptos básicos de estadística descriptiva (media, varianza, correlación). Comprensión de distribuciones de probabilidad y su aplicación en análisis de datos. Deseable: Conocimientos básicos sobre procesos hidrológicos y conceptos relacionados con el ciclo del agua. Familiaridad con modelos hidráulicos o hidrológicos, aunque no es indispensable.</t>
  </si>
  <si>
    <t>OPTIMIZACIÓN  </t>
  </si>
  <si>
    <t>CT15012</t>
  </si>
  <si>
    <t>CT15012-OPTIMIZACIÓN (VIRTUAL).xlsx</t>
  </si>
  <si>
    <t>Preguntas como ¿Cuál es el menor costo de una obra de ingeniería? o ¿Cuáles dimensiones utilizar en una estructura para reducir su peso? son interrogantes frecuentes en el ámbito de la ingeniería civil. Para abordar estos desafíos, se recurre a los algoritmos de optimización, que comprenden un conjunto de procesos iterativos diseñados para buscar la solución óptima a un problema dado.
Estos algoritmos de evolución computacional están inspirados en fenómenos naturales, como la teoría de selección natural de Darwin, que se manifiesta en el Diferencial Evolución Algoritmo. Esta teoría postula que la mutación y la recombinación son procesos fundamentales para la evolución adaptativa de las especies. De manera análoga, en los algoritmos basados en esta teoría, se generan inicialmente N soluciones aleatorias que luego son sometidas a un proceso de mutación y recombinación con otras soluciones aleatorias iniciales. Finalmente, se selecciona la mejor solución de este conjunto, repitiendo este proceso n veces hasta que el algoritmo converja a un estado en el que no es posible encontrar una solución mejor. En ese punto, se considera que se ha encontrado la solución óptima al problema.
Además de la teoría de la evolución, otros fenómenos naturales han servido de inspiración para el desarrollo de estos algoritmos. Por ejemplo, el comportamiento de las bandadas de aves y los bancos de peces ha dado origen al Particle Swarm Optimization, mientras que las estrategias de colonias de hormigas han inspirado el Algorithm Colony Optimization. También se han desarrollado algoritmos basados en la búsqueda de armonía musical (Harmony Search) y el proceso de enseñanza y aprendizaje en el entorno escolar (Teaching Learning Based Optimization), entre otros.
En esta asignatura, se abordará un problema de optimización en ingeniería utilizando los algoritmos mencionados anteriormente. El objetivo principal de este curso es capacitar al estudiante para minimizar una variable y contribuir así a la optimización de recursos en situaciones de problemas reales.</t>
  </si>
  <si>
    <t>El estudiante debe tener conocimientos previos en programación y cálculo</t>
  </si>
  <si>
    <t>PREPARACIÓN PARA LA CERTIFICACIÓN LEED  </t>
  </si>
  <si>
    <t>CT01146</t>
  </si>
  <si>
    <t>CT01146-PREPARACIÓN PARA LA CERTIFICACIÓN LEED (VIRTUAL) (1).xlsx</t>
  </si>
  <si>
    <t>Comprende qué es y cómo funciona la certificación LEED, así como tambien comprende que sistemas de clasificación LEED existen, identifica las distintas credenciales LEED para profesionales de ingeniería civil. 
El estudiente que curse la presente asignatura estará en la capacidad de revisar el estado actual de la construcción ecológica e identificar  el contexto de la certificación LEED y precisar cómo aplica a las necesidades y problemas en el medio ambiente. La credencial LEED Green Associate demuestra conocimiento del diseño, construcción y operación de construcciones verdes.</t>
  </si>
  <si>
    <t>El estudiante debe tener conocimientos previos de construcción</t>
  </si>
  <si>
    <t>SEGURIDAD EN LA CONSTRUCCIÓN  </t>
  </si>
  <si>
    <t>CT01147</t>
  </si>
  <si>
    <t>CT01147-SEGURIDAD EN LA CONSTRUCCIÓN (VIRTUAL).xlsx</t>
  </si>
  <si>
    <t>La asignatura del componente electivo del programa de Ingeniería Civil de la Facultad de Ingeniería de la Universidad Católica de Colombia brinda a los estudiantes las competencias necesarias para comprender, implementar y mejorar los sistemas de seguridad. A través de un enfoque teórico-práctico, los estudiantes adquirirán conocimientos esenciales y habilidades prácticas que les permitirán destacar en su futuro profesional y contribuir al éxito y crecimiento sostenible de las organizaciones en las que se desempeñen.
Durante el desarrollo de esta asignatura, se prepara a los estudiantes para la certificación en la seguridad en el lugar de trabajo y es relevante para ingenieros civiles que desean certificarse  y contribuir a que  los proyectos de construcción cumplan con las normas de seguridad establecidas. Al finalizar el curso el estudiante podrá  realizar la debida gestión para inscribirse en el Registro de Coordinadores de Seguridad y Salud en Obras de Construcción de las correspondientes Direcciones regionales de Seguridad y Salud Laboral.</t>
  </si>
  <si>
    <t>SEGURIDAD VIAL  </t>
  </si>
  <si>
    <t>CT14008</t>
  </si>
  <si>
    <t>CT14008-SEGURIDAD VÍAL (VIRTUAL).xlsx</t>
  </si>
  <si>
    <t>La seguridad vial, integra conceptos y proporciona herramientas para la planeación, construcción, mantenimiento y operación de una infraestructura vial segura; diseñando instrumentos para la medición de potenciales amenazas  e identificando usuarios vulnerables, facilitando una gestión de riesgo a partir de conocimientos teóricos.
El curso pretende comunicar al futuro ingeniero civil los conceptos teóricos básicos necesarios para la realización de las auditorías de seguridad vial en proyectos de vías existentes. Además, pretende darle herramientas para concientizar al futuro ingeniero del problema de salud pública creado por la accidentalidad. Se integrarán conceptos teóricos utilizados para la investigación de la seguridad vial.</t>
  </si>
  <si>
    <t>Conocimientos Básicos en Gestión de Riesgos, de los componentes de una carretera, carril, calzada, berma, señalización, etc.</t>
  </si>
  <si>
    <t>EMPRENDIMIENTO DE ALTO IMPACTO</t>
  </si>
  <si>
    <t>EI04093</t>
  </si>
  <si>
    <t>https://www.ucatolica.edu.co/portal/wp-content/uploads/2024/11/CatalogoElectivasInstitucionales2025.pdf</t>
  </si>
  <si>
    <t>La asignatura “Emprendimiento de alto impacto” está diseñada para que los estudiantes desarrollen las habilidades necesarias para crear y gestionar proyectos empresariales innovadores con un alto potencial de crecimiento. A lo largo del curso, los estudiantes aprenderán a identificar oportunidades de negocio disruptivas, analizar el entorno competitivo y formular estrategias efectivas para captar y escalar en mercados globales. Se profundiza en la creación de modelos de negocio sostenibles, la búsqueda de financiación, la negociación con inversionistas y la construcción de equipos de trabajo sólidos. También se exploran aspectos claves como la responsabilidad social, el impacto ambiental y el uso de la tecnología como motor de transformación. El curso combina teoría con casos prácticos
y proyectos reales, lo que permite a los estudiantes aplicar sus conocimientos en escenarios concretos, preparándolos para liderar iniciativas empresariales de alto impacto en contextos dinámicos y competitivos.</t>
  </si>
  <si>
    <t xml:space="preserve">Virtual con 1 sesión sincrónica y 1 sesión de tutoría </t>
  </si>
  <si>
    <t>LUNES 12-13 - Sesión sincrónica
VIERNES 12-13 - Tutoría</t>
  </si>
  <si>
    <t>Ingeniería Industrial</t>
  </si>
  <si>
    <t>Todos los programas</t>
  </si>
  <si>
    <t xml:space="preserve">Puede aplicar para cualquier programa, es de formación transversal </t>
  </si>
  <si>
    <t xml:space="preserve">COMUNICACIÓN CORPORATIVA  </t>
  </si>
  <si>
    <t>CT09035</t>
  </si>
  <si>
    <t>PLAN DE ASIGNATURA COMUNICACIÓN CORPORATIVA.xlsx</t>
  </si>
  <si>
    <t xml:space="preserve">Al cursar la asignatura, el estudiante tendrá las competencias para diseñar programas de comunicación a nivel organizacional y corporativa, buscando crear, mantener o mejorar la imagen y reputación organizacional. Deberá emplear diversas herramientas impresas y digitales que favorezcan el cubrimiento y difusión de mensajes, campañas de comunicación y manejo de crisis.
Le permitira analizar técnicas, herramientas, software y plataformas de comunicación en contextos organizacionales que permitan la comunicación efectiva y estratégica, y el fortalecimiento de la gestión organizacional			</t>
  </si>
  <si>
    <t>Ingeniería Industrial
Ingeniería de Sistemas y Computación</t>
  </si>
  <si>
    <t>Lectura crítica, Procesos comunicativos básicos, Medios de comunicación en organizaciones (p. ej. Correo electrónico) y redacción de documentos</t>
  </si>
  <si>
    <t xml:space="preserve">FINANZAS CORPORATIVAS  </t>
  </si>
  <si>
    <t>CE05091</t>
  </si>
  <si>
    <t>0. Plan de asignatura_FinanzasCorporativas.xlsx</t>
  </si>
  <si>
    <t xml:space="preserve">Objetivo de la asignatura: Evaluar los estados financieros de una organización, evaluando proyectos de inversión, gestionando el capital de trabajo y estructura de capital, y todo ello con un enfoque que promueva el pensamiento crítico, el rigor analítico, la responsabilidad ética y el trabajo en equipo  para tomar decisiones financieras estratégicas que optimicen el valor de la empresa, asegurando su crecimiento y sostenibilidad a largo plazo.			</t>
  </si>
  <si>
    <t>LUNES 12-13 - Sesión sincrónica
SÁBADO 7-8 - Tutoría</t>
  </si>
  <si>
    <t>Lecto-escritura
Matemáticas básicas</t>
  </si>
  <si>
    <t xml:space="preserve">FORMULACIÓN Y EVALUACIÓN DE PROYECTOS </t>
  </si>
  <si>
    <t>CE08030</t>
  </si>
  <si>
    <t>Formulación y evaluación de proyectos V3_.xlsx</t>
  </si>
  <si>
    <t>Estructurar proyectos a partir del reconocimiento de necesidades de los interesados, destacando la importancia de las fases de formulación, evaluación y gestión, y utilizando técnicas y herramientas relevantes para cumplir con los objetivos funcionales, técnicos y financieros, además de orientar la toma de decisiones en la inversión.</t>
  </si>
  <si>
    <t>Conocimientos básicos en planificación, análisis crítico y resolución de probemas.</t>
  </si>
  <si>
    <t xml:space="preserve">MARKETING DIGITAL </t>
  </si>
  <si>
    <t>CT18058</t>
  </si>
  <si>
    <t>PLAN DE ASIGNATURA MARKETING DIGITAL ING V2.xlsx</t>
  </si>
  <si>
    <t>Diseñar un plan de marketing digital, teniendo en cuenta sus principales elementos y usos en escenarios empresariales digitales y competitivos  para favorecer el posicionamiento estratégico de las organizaciones y que optimizar la presencia digital de las mismas.</t>
  </si>
  <si>
    <t>No aplican prerequisitos</t>
  </si>
  <si>
    <t>EL ARTE DE SER FELIZ</t>
  </si>
  <si>
    <t>EI04073</t>
  </si>
  <si>
    <t>EL ARTE DE SER FELIZ.pdf</t>
  </si>
  <si>
    <t>Tanto la nueva psicología positiva como la psicología humanista, la tradición de
la filosofía perenne como la última aproximación fenomenológica a la existencia
humana, la última exhortación apostólica del Papa Francisco como la antropología teológica (Dios-Hombre) o la escatología, apuntan de forma clara hacia la
trascendental misión personal de ser felices: convivir y contagiar en la felicidad
como signo eclesial del cielo en la tierra. Queremos apuntar así en la educación
superior a lo que en la tradición ha sido el cuestionamiento por el fin último de la
vida humana, de modo que el estudiante alcance a vislumbrarse así mismo en
estas cosas.</t>
  </si>
  <si>
    <t>Virtual asincrónico</t>
  </si>
  <si>
    <t>Por confirmar, consultar después del  01/06/2025</t>
  </si>
  <si>
    <t xml:space="preserve">Humanidades </t>
  </si>
  <si>
    <t xml:space="preserve">Transversal para todos los programas </t>
  </si>
  <si>
    <t xml:space="preserve">FILOSOFÍA DEL ARTE </t>
  </si>
  <si>
    <t>CH08010</t>
  </si>
  <si>
    <t>FILOSOFÍA DEL ARTE.pdf</t>
  </si>
  <si>
    <t>La asignatura de Filosofía del Arte nos da la posibilidad de entrar en contacto con nuestros sentimientos, despierta el interés por nosotros mismos y por el mundo que habitamos, llevándonos a crear entornos estéticos; nos invita a pensar, a reflexionar y descubrir la belleza en todos los espacios, ámbitos y circunstancias donde transcurre nuestra vida cotidiana. Nos permite además explorar las raíces de nuestra sensibilidad a través de la experiencia del amor, la belleza, el arte y las diferentes manifestaciones artísticas. Por otra parte, es una ocasión para hacer de nuestra vida una obra maestra, para superar la tragedia y la rutina por medio de la belleza. La mirada, la reflexión, el contacto con la belleza y el mundo de lo estético, nos brindan la oportunidad de comprendernos a nosotros mismos como creación y como obra, de comprender y orientar el sentido de las manifestaciones culturales, la religión, la política, la economía, la ciencia. La relación con lo bello nos habla de aquello que es propiamente humano y nos deja en disposición para entrar en la experiencia de la Divinidad, la transcendencia, lo inconmensurable,
lo ennoblecedor, lo espiritual, el misterio. Finalmente, ¿por qué filosofía del arte? Porque nuestra asignatura, se inscribe en el marco del
Proyecto Educativo de la Universidad, el cual tiene por Misión el desarrollo íntegro de la persona en toda su potencialidad. Ahora bien, el acto de educar, tal como lo entendemos, consiste en perfeccionar lo que potencialmente está en el hombre. De allí, que podemos afirmar que la belleza es una dimensión constitutiva de la realidad humana, es decir, el hombre es capaz de belleza, de consciencia, de interrogación, de sentido estético. De acuerdo con esto, las sesiones están encaminadas a ampliar, profundizar, enriquecer, apreciar, desarrollar y comprender la vida personal, la sensibilidad y la dimensión estética de los estudiantes, dentro del marco de lareflexión filosófica.</t>
  </si>
  <si>
    <t xml:space="preserve">USO ASERTIVO DE LAS TIC </t>
  </si>
  <si>
    <t>EI04074</t>
  </si>
  <si>
    <t>Este curso tiene como finalidad desarrollar habilidades en el uso de las diferentes herramientas de las tecnologías de la información y la  comunicación (TIC), permitiendo a los estudiantes hacer un uso adecuado de las herramientas de la web 2.0, proporcionando elementos para la búsqueda efectiva de la información y el uso de la comunicación en medios virtuales</t>
  </si>
  <si>
    <t>Virtual asincrónico con tutorías (asistencia opcional)</t>
  </si>
  <si>
    <t>Ciencias Básicas</t>
  </si>
  <si>
    <t xml:space="preserve">Posgrado </t>
  </si>
  <si>
    <t xml:space="preserve">SISTEMA PROCESAL </t>
  </si>
  <si>
    <t>CJ04040</t>
  </si>
  <si>
    <t>SISTEMA PROCESAL.pdf</t>
  </si>
  <si>
    <t>Objetivo general 
Fundamentar los núcleos problemáticos que permiten abordar el estudio de las reglas de prueba, las técnicas de impugnación de decisiones judiciales y las clases de salidas alternas, a través de aproximaciones conceptuales de orden dogmático, jurisprudencial y legal.
Objetivos Específicos
Identificar los fundamentos constitucionales del sistema probatorio colombiano y los principios que rigen el modelo de enjuiciamiento criminal de tendencia acusatoria, que introduce la Ley 906 de 2004. 
Analizar la capacidad demostrativa de los elementos materiales de prueba que permiten solicitar la imposición de medidas restrictivas de garantías fundamentales en sede de audiencias preliminares. 
Interpretar de manera sistemática las fuentes de derecho que argumentativamente les permitirán postular de forma más efectiva las solicitudes probatorias en los foros judiciales adecuados. 
Implementar estrategias de contradicción a la práctica de la prueba de la parte adversa en 
audiencia de juicio oral y diferenciar los mecanismos a través de los cuales se impugnan las 
decisiones judiciales, las condiciones sustantivas propias de los sistemas de impugnación en el proceso penal y los fines constitucionales de la impugnación. 
Planificar argumentativamente la sustentación de los recursos ordinarios en los escenarios 
judiciales propicios; además de validar la procedencia de interponer recurso extraordinario de  casación, a partir del análisis de las causales previstas en el orden legal. 
Abordar de manera crítica y propositiva el estudio de las salidas alternas en el contexto 
colombiano por medio del conocimiento e identificación de las terminaciones anticipadas del  proceso penal, denominadas aceptación de cargos, preacuerdos, negociaciones y principio de oportunidad. 
Entender la importancia de la implementación de estas instituciones alternas a efectos de realizar los principios constitucionales de pronta y cumplida justicia, celeridad, eficacia, economía procesal, defensa y alternatividad.
Identificar cuándo estamos ante una aceptación unilateral de cargos y cuándo frente a un 
acuerdo de voluntades donde prima el consenso y llegar a concluir que la única forma de terminar las actuaciones no es el procedimiento ordinario. 
Comprender que la implementación de mecanismos alternativos de solución de controversias es la materialización de uno de los fines previstos en la Constitución Política de Colombia. 
Aprender que para la aplicación del principio de oportunidad es necesario modular los efectos y el alcance del principio de legalidad; teniendo en cuenta la diferenciación de las modalidades de aplicación del principio de oportunidad. 
Encuadrar los supuestos de hecho en las causales legal y taxativamente establecidas para la 
procedencia de la razón de oportunidad logrando percibir el procedimiento penal como la 
humanización y racionalización del derecho penal. 
Reconocer que el derecho penal es más que retribución y que la forma de reparar los perjuicios ocasionados con la comisión de una conducta punible, no es únicamente pecuniaria.</t>
  </si>
  <si>
    <t>Asignatura virtual con encuentros sincrónicos que son programados por el docente a cargo de la asignatura. Los encuentros sincrónicos se graban y no son calificables  </t>
  </si>
  <si>
    <t>Especialización en Sistema Penal Acusatorio</t>
  </si>
  <si>
    <t>Estudiantes de Derecho y programas de Posgrado en Derecho</t>
  </si>
  <si>
    <t xml:space="preserve">Ser graduado en Derecho </t>
  </si>
  <si>
    <t>HERRAMIENTAS GERENCIALES APLICABLES EN EL SISTEMA PENAL ACUSATORIO </t>
  </si>
  <si>
    <t>CE09001</t>
  </si>
  <si>
    <t>HERRAMIENTAS GERENCIALES APLICABLES EN EL SISTEMA PENAL ACUSATORIO.pdf</t>
  </si>
  <si>
    <t>Objetivo general: 
* Exponer los beneficios y campos de aplicación que tiene la gerencia dentro del sistema penal acusatorio para que el estudiante establezca cuáles de estas herra mientas puede utilizar en cada etapa del proceso penal.
Objetivos específicos: 
* Exponer la estructura general del sistema penal acusatorio para facilitar el entendimiento de la aplicación de los modelos gerenciales a la hora de afrontar un proceso penal, independientemente delrol que se desempeñe.
* Conocer las condiciones que determinaron el surgimiento de teorías administrativas y
organizacionales y su utilidad en el mundo organizacional actual.
* Comprender la importancia de manejar técnicas y herramientas administrativas y de gestión en el quehacer judicial. Reconocer estrategias y herramientas de gestión moderna, útiles en la gestión judicial para integrar en la gestión judicial principios de calidad, eficiencia y eficacia.
* Identificar los principales modelos de negociación y su utilidad dentro de los diferentes momentos de un proceso penal y así desarrollar competencias gerenciales en los profesionales del sector judicial.</t>
  </si>
  <si>
    <t xml:space="preserve">	
LAS AUDIENCIAS PRELIMINARES E INTERMEDIAS </t>
  </si>
  <si>
    <t>CJ04041</t>
  </si>
  <si>
    <t>AUDIENCIAS PRELIMINARES E INTERMEDIAS.pdf</t>
  </si>
  <si>
    <t>Objetivo general
- Presentar las coordenadas filosóficas, jurídicas, sociológicas y éticas que deben inspirar los argumentos de pretensión y de decisión en las audiencias orales de control de garantías e
intermedias del sistema penal acusatorio.
Objetivos Específicos
- Reconocer en el principio de dignidad una guía de todo el sistema penal, en especial a la hora de controlar garantías 
y fijar las pautas del juicio.
- Articular los fines de garantía del derecho penal con los límites que supone la protección de
bienes jurídicos y la persecución que nace del delito.
- Identificar los valores y principios que permiten constatar la naturaleza y condición de los
derechos humanos en la actuación penal, en especial aquellos que poseen un carácter - fundamental e identificar el conjunto de garantías que tanto el derecho interno como el internacional han desarrollado para su protección.
- Examinar el papel del Juez, de las partes e intervinientes en las audiencias de control de
garantías e intermedias, en aras de edificar una defensa integral como equilibrada de los derechos y las garantías constitucionales.
- Reconocer la estructura material y formal de las audiencias de control de garantías intermedias (formulación de acusación y preparatorias) dentro del marco de la Ley 906 de 2004, junto con laestructura de la Ley 1826 de 2017 (Traslado del escrito de acusación y audiencia concentrada.</t>
  </si>
  <si>
    <t xml:space="preserve">VICTIMAS Y TERCEROS EN EL SISTEMA JUDICIAL, PENAL Y TRANSICIONAL EN COLOMBIA </t>
  </si>
  <si>
    <t>CJ04045</t>
  </si>
  <si>
    <t>VÍCTIMAS Y TERCEROS EN EL SISTEMA JUDICIAL PENAL Y TRANSICIONAL EN COLOMBIA.pdf</t>
  </si>
  <si>
    <t>Objetivo general
Conocer las coordenadas filosóficas, jurídicas, sociológicas y éticas que le dan soporte a la 
presencia de la víctima en la resolución del conflicto derivado de una acción delictiva, 
identificando y dando alcance a los métodos interpretativos que reconozcan su condición, sus derechos y sus restricciones.
Objetivos Específicos
Conocer y manejar el concepto de víctima en el ámbito internacional y al interior del sistema 
penal colombiano. 
Identificar los derechos que se le reconocen a la víctima como resultado del agravio proferido y  los límites de intervención en la solución de su conflicto. 
Reconocer criterios y métodos interpretativos plausibles a la hora de ponderar derechos 
procesales entre víctima y victimario. 
Estudiar las principales instituciones de justicia restaurativa y sus expresiones en el proceso 
penal y fuera de él.</t>
  </si>
  <si>
    <t xml:space="preserve">EL SISTEMA DE RESPONSABILIDAD PENAL PARA ADOLESCENTES </t>
  </si>
  <si>
    <t>CJ04046</t>
  </si>
  <si>
    <t>SITEMA DE RESPONSABILIDAD PENAL PARA ADOLESCENTES.pdf</t>
  </si>
  <si>
    <t>Objetivo general 
Describir las características del Sistema de Responsabilidad Penal para Adolescentes en 
Colombia, en especial, en lo relacionado con el esquema procesal que se sigue en este y sus 
particularidades respecto del sistema para adultos.
Objetivos Específicos
Contextualizar sobre la población inmersa en el Sistema de Responsabilidad Penal para 
Adolescentes en Colombia. 
Señalar los fundamentos actuales del Sistema de Responsabilidad Penal para Adolescentes y  su evolución histórica en los ámbitos nacional e internacional. 
Presentar las prácticas exitosas en materia de justicia restaurativa aplicada con adolescentes del Sistema de Responsabilidad Penal para Adolescentes. 
Definir el alcance de los principios que sustentan un sistema penal para adolescentes en 
Colombia. 
Identificar las características del proceso penal que se sigue con adolescentes en conflicto con la ley. 
Establecer las diferencias entre los adolescentes vinculados al Sistema de Responsabilidad 
Penal para Adolescentes y los desvinculados de grupos armados organizados al margen de la 
ley</t>
  </si>
  <si>
    <t>SISTEMA PENAL ACUSATORIO EN LATINOAMERICA: ECUADOR, MEXICO, PANAMA Y PERU</t>
  </si>
  <si>
    <t>CJ4047</t>
  </si>
  <si>
    <t>SISTEMA PENAL ACUSATORIO EN LATINOAMERICA_ ECUADOR, MÉXICO, PANAMA Y PERÚ.pdf</t>
  </si>
  <si>
    <t>Objetivo general
Propiciar al discente una visión amplia de los sistemas penales con tendencia acusatoria 
implementados en Latinoamérica, a fin de analizar las estructuras propias de los ordenamientos jurídicos, en específico en México, Panamá, Perú, Ecuador y Colombia. La finalidad de la asignatura es que los discentes comprendan la esencia del Sistema Penal Acusatorio aplicado a las realidades de la región y, a la vez, comparen los diferentes ordenamientos jurídicos con el  colombiano, en función de identificar semejanzas y diferencias que permitan la construcción de posturas críticas en la materia y ampliar así el campo académico.
Objetivos Específicos
Conocer descriptivamente la estructura procesal penal con tendencia acusatoria de México. 
Conocer descriptivamente la estructura procesal penal con tendencia acusatoria de Panamá. 
Conocer descriptivamente la estructura procesal penal con tendencia acusatoria de Perú. 
Conocer descriptivamente la estructura procesal penal con tendencia acusatoria de Ecuador. 
Comparar el Sistema Penal Acusatorio colombiano con el mexicano, panameño, peruano y 
ecuatoriano.
Identificar diferentes soluciones de justicia frente un mismo problema jurídico, dadas por los 
citados países latinoamericanos</t>
  </si>
  <si>
    <t xml:space="preserve">TÉCNICAS CRIMINALÍSTICAS 
</t>
  </si>
  <si>
    <t>CJ04044</t>
  </si>
  <si>
    <t>TECNICAS CRIMINALISTICAS.pdf</t>
  </si>
  <si>
    <t>Objetivo general
Fortalecer la formación integral de los profesionales del Derecho a partir de una perspectiva 
contextualizada sobre los conceptos de importancia, marco legal, constitucional y jurisprudencial; así como la aplicación de las técnicas criminalísticas y de investigación criminal; con el propósito de desarrollar las destrezas que permitan al abogado defensor de manera idónea refutar, contradecir e inclusive derruir la prueba del ente persecutor de la acción penal, dentro del respeto de los derechos fundamentales de las personas que intervienen en ella y la necesidad de lograr la eficacia del ejercicio de la justicia.
Objetivos Específicos
Identificar la importancia de la pesquisa eficaz, la cual redundará en la asertiva defensa técnica. 
Al terminar la capacitación tendrá las herramientas que le permitirán manejar de manera idónea  el lugar de los hechos; así como los EMP (elementos materiales probatorios), EF (evidencias físicas) e ILO (informaciones legamente obtenidas) hallados en las distintas escenas, sean estas primarias o secundarias. 
Comprender la importancia al primer respondiente, así como a sus múltiples actividades 
realizadas como consecuencia de haber tenido el primer contacto con las distintas escenas, los EMP, EF e ILO, con actitudes de respeto, menos críticas y más propositivas. 
Utilizar los elementos materiales probatorios hallados en el lugar de los hechos, así como de la imperiosa necesidad de demostrar siempre, ante los Juzgados Penales Municipales con Función de Control de Garantías como con Funciones de Conocimiento, lo referente a la cadena de custodia. 
Interpretar cada uno de los hallazgos encontrados por su investigador en el lugar de los hechos; así mismo, tendrá la capacidad de refutar y/o contradecir, técnica y jurídicamente los hallazgos  aportados por la parte acusadora. 37 Herramientas Gerenciales Aplicables en el Sistema Penal Acusatorio
Conocer los distintos métodos de documentación del lugar del hecho y demás escenas 
relacionadas, pudiendo interpretar idónea y asertivamente la verdadera utilidad de los mismos, apreciando esa información no de manera insular, sino contextualizada. De tal forma que el discente podrá establecer con claridad de criterio, el método a utilizar, según se trate de hallazgos producto de su pesquisa investigativa, o de la pesquisa de la contraparte. 
Aprender de manera técnico-científica a revisar de manera correcta, lo atinente al diseño, 
propuesta y revisión de la planeación del manejo del lugar del hecho, así como a analizar las 
técnicas criminalísticas que se aplicaron o que él aplicará para su propósito defensivo o para su  propósito refutador.</t>
  </si>
  <si>
    <t>PRINCIPIOS DEL SISTEMA PENAL </t>
  </si>
  <si>
    <t>CJ04039</t>
  </si>
  <si>
    <t>PRINCIPIOS DEL SISTEMA PENAL.pdf</t>
  </si>
  <si>
    <t>Objetivo general 
La unidad tiene por objetivo una adecuada comprensión de los principios constitucionales a los que sirve el proceso penal colombiano, así como de los principios estructurales del proceso penal. Se examinará cada uno de los citados principios fundamentales, en orden para comprender su procedencia, la funcionalidad dentro del sistema penal, y su ámbito de aplicación. 
Su finalidad es que los alumnos obtengan un nivel óptimo de familiaridad y comprensión de los principios que fundamentan el sistema procesal penal, y así determinar qué teoría de justicia sustentan, cómo legitiman el ejercicio del poder de castigar en manos del Estado, y al tiempo, cómo delimitan la restricción de las libertades básicas comprometidas en el proceso.
Objetivos Específicos
Explicar la relevancia que comportan los principios derivados de la constitución para fundamentar el sistema procesal penal.
Comprender los fines sistémicos, estructurales y funcionales que cumplen los principios dentro del derecho procesal penal. 
Examinar el concepto de justicia que caracteriza el sistema procesal penal colombiano, a través del estudio de los principios del derecho penal sustancial a los que sirve. 
Determinar si los principios estructurales del proceso penal colombiano cumplen la función de limitar la actuación del ius puniendi, mediante el estudio de los principios y sus excepciones, dentro de las reglas del proceso penal.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</si>
</sst>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Aptos Narrow"/>
      <family val="2"/>
      <scheme val="minor"/>
    </font>
    <font>
      <sz val="11"/>
      <color theme="1"/>
      <name val="Aptos Narrow"/>
      <scheme val="minor"/>
    </font>
    <font>
      <sz val="28"/>
      <color theme="1"/>
      <name val="Aptos Narrow"/>
      <family val="2"/>
      <scheme val="minor"/>
    </font>
    <font>
      <b/>
      <sz val="28"/>
      <color rgb="FFFFFF00"/>
      <name val="Arial Rounded MT Bold"/>
    </font>
    <font>
      <sz val="16"/>
      <color rgb="FF0070C0"/>
      <name val="Aptos Narrow"/>
      <scheme val="minor"/>
    </font>
    <font>
      <sz val="11"/>
      <color theme="1"/>
      <name val="Aptos Narrow"/>
      <scheme val="minor"/>
    </font>
    <font>
      <b/>
      <sz val="12"/>
      <color rgb="FF000000"/>
      <name val="Aptos Narrow"/>
      <scheme val="minor"/>
    </font>
    <font>
      <sz val="12"/>
      <color rgb="FF000000"/>
      <name val="Aptos Narrow"/>
      <scheme val="minor"/>
    </font>
    <font>
      <sz val="12"/>
      <color theme="1"/>
      <name val="Aptos Narrow"/>
      <scheme val="minor"/>
    </font>
    <font>
      <b/>
      <sz val="26"/>
      <color rgb="FF0070C0"/>
      <name val="Aptos Narrow"/>
      <scheme val="minor"/>
    </font>
    <font>
      <sz val="18"/>
      <color rgb="FF0070C0"/>
      <name val="Aptos Narrow"/>
      <scheme val="minor"/>
    </font>
    <font>
      <u/>
      <sz val="11"/>
      <color theme="10"/>
      <name val="Aptos Narrow"/>
      <family val="2"/>
      <scheme val="minor"/>
    </font>
    <font>
      <sz val="11"/>
      <color theme="1"/>
      <name val="Aptos Narrow"/>
      <family val="2"/>
      <scheme val="minor"/>
    </font>
    <font>
      <b/>
      <sz val="24"/>
      <color rgb="FFFF0000"/>
      <name val="Arial Rounded MT Bold"/>
    </font>
    <font>
      <b/>
      <sz val="24"/>
      <color rgb="FFFFFF00"/>
      <name val="Arial Rounded MT Bold"/>
    </font>
  </fonts>
  <fills count="4">
    <fill>
      <patternFill patternType="none"/>
    </fill>
    <fill>
      <patternFill patternType="gray125"/>
    </fill>
    <fill>
      <patternFill patternType="solid">
        <fgColor rgb="FF0070C0"/>
        <bgColor indexed="64"/>
      </patternFill>
    </fill>
    <fill>
      <patternFill patternType="solid">
        <fgColor rgb="FFFFFF00"/>
        <bgColor indexed="64"/>
      </patternFill>
    </fill>
  </fills>
  <borders count="19">
    <border>
      <left/>
      <right/>
      <top/>
      <bottom/>
      <diagonal/>
    </border>
    <border>
      <left style="thin">
        <color theme="2" tint="-0.749992370372631"/>
      </left>
      <right style="thin">
        <color theme="2" tint="-0.749992370372631"/>
      </right>
      <top style="thin">
        <color theme="2" tint="-0.749992370372631"/>
      </top>
      <bottom style="thin">
        <color theme="2" tint="-0.749992370372631"/>
      </bottom>
      <diagonal/>
    </border>
    <border>
      <left style="medium">
        <color rgb="FF000000"/>
      </left>
      <right/>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theme="2" tint="-0.749992370372631"/>
      </left>
      <right/>
      <top style="thin">
        <color theme="2" tint="-0.749992370372631"/>
      </top>
      <bottom style="thin">
        <color theme="2" tint="-0.749992370372631"/>
      </bottom>
      <diagonal/>
    </border>
    <border>
      <left style="thin">
        <color rgb="FF000000"/>
      </left>
      <right style="thin">
        <color rgb="FF000000"/>
      </right>
      <top/>
      <bottom style="thin">
        <color rgb="FF000000"/>
      </bottom>
      <diagonal/>
    </border>
    <border>
      <left/>
      <right style="thin">
        <color theme="2" tint="-0.749992370372631"/>
      </right>
      <top style="thin">
        <color theme="2" tint="-0.749992370372631"/>
      </top>
      <bottom style="thin">
        <color theme="2" tint="-0.749992370372631"/>
      </bottom>
      <diagonal/>
    </border>
    <border>
      <left style="thin">
        <color theme="2" tint="-0.749992370372631"/>
      </left>
      <right style="thin">
        <color theme="2" tint="-0.749992370372631"/>
      </right>
      <top style="thin">
        <color theme="2" tint="-0.749992370372631"/>
      </top>
      <bottom/>
      <diagonal/>
    </border>
    <border>
      <left style="thin">
        <color theme="2" tint="-0.749992370372631"/>
      </left>
      <right/>
      <top style="thin">
        <color theme="2" tint="-0.749992370372631"/>
      </top>
      <bottom/>
      <diagonal/>
    </border>
    <border>
      <left style="thin">
        <color rgb="FF000000"/>
      </left>
      <right style="thin">
        <color rgb="FF000000"/>
      </right>
      <top style="thin">
        <color rgb="FF000000"/>
      </top>
      <bottom/>
      <diagonal/>
    </border>
    <border>
      <left style="thin">
        <color theme="2" tint="-0.749992370372631"/>
      </left>
      <right style="thin">
        <color theme="2" tint="-0.749992370372631"/>
      </right>
      <top/>
      <bottom style="thin">
        <color theme="2" tint="-0.749992370372631"/>
      </bottom>
      <diagonal/>
    </border>
    <border>
      <left style="thin">
        <color theme="2" tint="-0.749992370372631"/>
      </left>
      <right/>
      <top/>
      <bottom style="thin">
        <color theme="2" tint="-0.74999237037263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theme="2" tint="-0.749992370372631"/>
      </right>
      <top/>
      <bottom style="thin">
        <color theme="2" tint="-0.749992370372631"/>
      </bottom>
      <diagonal/>
    </border>
    <border>
      <left/>
      <right style="thin">
        <color theme="2" tint="-0.749992370372631"/>
      </right>
      <top style="thin">
        <color theme="2" tint="-0.749992370372631"/>
      </top>
      <bottom/>
      <diagonal/>
    </border>
    <border>
      <left/>
      <right/>
      <top/>
      <bottom style="thin">
        <color rgb="FF000000"/>
      </bottom>
      <diagonal/>
    </border>
  </borders>
  <cellStyleXfs count="3">
    <xf numFmtId="0" fontId="0" fillId="0" borderId="0"/>
    <xf numFmtId="0" fontId="11" fillId="0" borderId="0" applyNumberFormat="0" applyFill="0" applyBorder="0" applyAlignment="0" applyProtection="0"/>
    <xf numFmtId="0" fontId="12" fillId="0" borderId="0"/>
  </cellStyleXfs>
  <cellXfs count="73">
    <xf numFmtId="0" fontId="0" fillId="0" borderId="0" xfId="0"/>
    <xf numFmtId="0" fontId="2" fillId="0" borderId="0" xfId="0" applyFont="1"/>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wrapText="1" readingOrder="1"/>
    </xf>
    <xf numFmtId="0" fontId="7" fillId="0" borderId="0" xfId="0" applyFont="1" applyAlignment="1">
      <alignment horizontal="center" vertical="center" readingOrder="1"/>
    </xf>
    <xf numFmtId="0" fontId="7" fillId="0" borderId="0" xfId="0" applyFont="1" applyAlignment="1">
      <alignment horizontal="center" vertical="center" wrapText="1" readingOrder="1"/>
    </xf>
    <xf numFmtId="0" fontId="8" fillId="0" borderId="0" xfId="0" applyFont="1" applyAlignment="1">
      <alignment horizontal="center" vertical="center" readingOrder="1"/>
    </xf>
    <xf numFmtId="0" fontId="8" fillId="0" borderId="0" xfId="0" applyFont="1" applyAlignment="1">
      <alignment horizontal="center" vertical="center" wrapText="1" readingOrder="1"/>
    </xf>
    <xf numFmtId="0" fontId="5" fillId="0" borderId="0" xfId="0" applyFont="1"/>
    <xf numFmtId="0" fontId="5" fillId="0" borderId="0" xfId="0" applyFont="1" applyAlignment="1">
      <alignment wrapText="1"/>
    </xf>
    <xf numFmtId="0" fontId="5" fillId="0" borderId="0" xfId="0" applyFont="1" applyAlignment="1">
      <alignment horizontal="left" vertical="top"/>
    </xf>
    <xf numFmtId="0" fontId="6" fillId="0" borderId="4" xfId="0" applyFont="1" applyBorder="1" applyAlignment="1">
      <alignment horizontal="center" vertical="center" wrapText="1" readingOrder="1"/>
    </xf>
    <xf numFmtId="0" fontId="7" fillId="0" borderId="4" xfId="0" applyFont="1" applyBorder="1" applyAlignment="1">
      <alignment horizontal="center" vertical="center" readingOrder="1"/>
    </xf>
    <xf numFmtId="0" fontId="9" fillId="0" borderId="4" xfId="0" applyFont="1" applyBorder="1" applyAlignment="1">
      <alignment horizontal="center" vertical="center"/>
    </xf>
    <xf numFmtId="0" fontId="10" fillId="0" borderId="1" xfId="0" applyFont="1" applyBorder="1" applyAlignment="1">
      <alignment horizontal="center" vertical="center"/>
    </xf>
    <xf numFmtId="0" fontId="7" fillId="0" borderId="6" xfId="0" applyFont="1" applyBorder="1" applyAlignment="1">
      <alignment vertical="center" readingOrder="1"/>
    </xf>
    <xf numFmtId="0" fontId="7" fillId="0" borderId="4" xfId="0" applyFont="1" applyBorder="1" applyAlignment="1">
      <alignment vertical="center" readingOrder="1"/>
    </xf>
    <xf numFmtId="0" fontId="10" fillId="0" borderId="8" xfId="0" applyFont="1" applyBorder="1" applyAlignment="1">
      <alignment horizontal="center" vertical="center"/>
    </xf>
    <xf numFmtId="0" fontId="9" fillId="0" borderId="10" xfId="0" applyFont="1" applyBorder="1" applyAlignment="1">
      <alignment horizontal="center" vertical="center"/>
    </xf>
    <xf numFmtId="0" fontId="7" fillId="0" borderId="10" xfId="0" applyFont="1" applyBorder="1" applyAlignment="1">
      <alignment horizontal="center" vertical="center" readingOrder="1"/>
    </xf>
    <xf numFmtId="0" fontId="10" fillId="0" borderId="11" xfId="0" applyFont="1" applyBorder="1" applyAlignment="1">
      <alignment horizontal="center" vertical="center"/>
    </xf>
    <xf numFmtId="0" fontId="9" fillId="0" borderId="6" xfId="0" applyFont="1" applyBorder="1" applyAlignment="1">
      <alignment horizontal="center" vertical="center"/>
    </xf>
    <xf numFmtId="0" fontId="10" fillId="0" borderId="4" xfId="0" applyFont="1" applyBorder="1" applyAlignment="1">
      <alignment horizontal="center" vertical="center"/>
    </xf>
    <xf numFmtId="0" fontId="11" fillId="0" borderId="4" xfId="1" applyBorder="1" applyAlignment="1">
      <alignment horizontal="center" vertical="center"/>
    </xf>
    <xf numFmtId="0" fontId="11" fillId="0" borderId="4" xfId="1" applyBorder="1" applyAlignment="1">
      <alignment horizontal="center" vertical="center" wrapText="1"/>
    </xf>
    <xf numFmtId="0" fontId="5" fillId="0" borderId="0" xfId="0" applyFont="1" applyAlignment="1">
      <alignment vertical="center" wrapText="1"/>
    </xf>
    <xf numFmtId="0" fontId="11" fillId="0" borderId="4" xfId="1" applyBorder="1" applyAlignment="1">
      <alignment vertical="center" wrapText="1"/>
    </xf>
    <xf numFmtId="0" fontId="4" fillId="3" borderId="4" xfId="0" applyFont="1" applyFill="1" applyBorder="1" applyAlignment="1">
      <alignment horizontal="center" vertical="center" wrapText="1"/>
    </xf>
    <xf numFmtId="0" fontId="1" fillId="0" borderId="11" xfId="0" applyFont="1" applyBorder="1" applyAlignment="1">
      <alignment horizontal="center" vertic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left" vertical="top" wrapText="1"/>
    </xf>
    <xf numFmtId="0" fontId="1" fillId="0" borderId="12" xfId="0" applyFont="1" applyBorder="1" applyAlignment="1">
      <alignment horizontal="center" vertical="center" wrapText="1"/>
    </xf>
    <xf numFmtId="0" fontId="1" fillId="0" borderId="6"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xf>
    <xf numFmtId="0" fontId="1" fillId="0" borderId="7" xfId="0" applyFont="1" applyBorder="1" applyAlignment="1">
      <alignment horizontal="left" vertical="top"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xf>
    <xf numFmtId="0" fontId="1" fillId="0" borderId="17" xfId="0" applyFont="1" applyBorder="1" applyAlignment="1">
      <alignment horizontal="left" vertical="top"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4" xfId="0" applyFont="1" applyBorder="1" applyAlignment="1">
      <alignment horizontal="center" vertical="center" wrapText="1"/>
    </xf>
    <xf numFmtId="0" fontId="1" fillId="0" borderId="14" xfId="0" applyFont="1" applyBorder="1" applyAlignment="1">
      <alignment horizontal="center" vertical="center"/>
    </xf>
    <xf numFmtId="0" fontId="1" fillId="0" borderId="13" xfId="0" applyFont="1" applyBorder="1" applyAlignment="1">
      <alignment horizontal="left" vertical="top" wrapText="1"/>
    </xf>
    <xf numFmtId="0" fontId="1" fillId="0" borderId="13" xfId="0" applyFont="1" applyBorder="1" applyAlignment="1">
      <alignment vertical="center"/>
    </xf>
    <xf numFmtId="0" fontId="1" fillId="0" borderId="6" xfId="0" applyFont="1" applyBorder="1" applyAlignment="1">
      <alignment vertical="center"/>
    </xf>
    <xf numFmtId="0" fontId="1" fillId="0" borderId="5" xfId="0" applyFont="1" applyBorder="1"/>
    <xf numFmtId="0" fontId="1" fillId="0" borderId="4" xfId="0" applyFont="1" applyBorder="1"/>
    <xf numFmtId="0" fontId="1" fillId="0" borderId="0" xfId="0" applyFont="1"/>
    <xf numFmtId="0" fontId="1" fillId="0" borderId="7" xfId="0" applyFont="1" applyBorder="1" applyAlignment="1">
      <alignment horizontal="center" vertical="center"/>
    </xf>
    <xf numFmtId="0" fontId="1" fillId="0" borderId="7" xfId="0" applyFont="1" applyBorder="1" applyAlignment="1">
      <alignment horizontal="center" vertical="center" wrapText="1"/>
    </xf>
    <xf numFmtId="0" fontId="3" fillId="2" borderId="0" xfId="0" applyFont="1" applyFill="1" applyAlignment="1">
      <alignment horizontal="center" vertical="center"/>
    </xf>
    <xf numFmtId="0" fontId="3" fillId="2" borderId="18" xfId="0" applyFont="1" applyFill="1" applyBorder="1" applyAlignment="1">
      <alignment horizontal="center" vertical="center"/>
    </xf>
    <xf numFmtId="0" fontId="14" fillId="2" borderId="2" xfId="0" applyFont="1" applyFill="1" applyBorder="1" applyAlignment="1">
      <alignment horizontal="center"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7" fillId="0" borderId="0" xfId="0" applyFont="1" applyAlignment="1">
      <alignment horizontal="center" vertical="center" readingOrder="1"/>
    </xf>
    <xf numFmtId="0" fontId="8" fillId="0" borderId="0" xfId="0" applyFont="1" applyAlignment="1">
      <alignment horizontal="center" vertical="center" readingOrder="1"/>
    </xf>
    <xf numFmtId="0" fontId="8" fillId="0" borderId="0" xfId="0" applyFont="1" applyAlignment="1">
      <alignment horizontal="center" vertical="center" wrapText="1" readingOrder="1"/>
    </xf>
    <xf numFmtId="0" fontId="7" fillId="0" borderId="0" xfId="0" applyFont="1" applyAlignment="1">
      <alignment horizontal="center" vertical="center" wrapText="1" readingOrder="1"/>
    </xf>
    <xf numFmtId="0" fontId="4" fillId="3" borderId="4"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15"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xf>
    <xf numFmtId="0" fontId="4" fillId="3" borderId="13" xfId="0" applyFont="1" applyFill="1" applyBorder="1" applyAlignment="1">
      <alignment horizontal="center" vertical="center"/>
    </xf>
  </cellXfs>
  <cellStyles count="3">
    <cellStyle name="Hyperlink" xfId="1" builtinId="8"/>
    <cellStyle name="Normal" xfId="0" builtinId="0"/>
    <cellStyle name="Normal 4" xfId="2" xr:uid="{97AA1810-D1EB-4B99-A218-FD5FE3489C9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Movilidad  UCatólicaCo" id="{FAD08D3B-24CF-4BD8-9774-19AA614E1133}" userId="S::movilidad@ucatolica.edu.co::00137596-83c6-48f7-ae09-d21e9a88371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3" dT="2025-04-07T14:57:32.25" personId="{FAD08D3B-24CF-4BD8-9774-19AA614E1133}" id="{E3ED2291-4F38-48F2-BF4B-D57DFC9CDFB3}">
    <text xml:space="preserve">Estimado(a) colega este es el cupo total de estudiantes que se admiten por esta asignatura, y se distribuyen en estas plataformas: 
- INILAT 
- AMERICARUM 
- PILA 
- eMOVIES
-  PAME
- Convenio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b:/g/personal/lforozco_ucatolica_edu_co/EQs0qWCWNbZCvtfQHCslhjgBtY1oH6CFAQGq-m6p2RbRkg?e=AWfgN6" TargetMode="External"/><Relationship Id="rId13" Type="http://schemas.openxmlformats.org/officeDocument/2006/relationships/hyperlink" Target="../../../../../../../:b:/g/personal/lforozco_ucatolica_edu_co/EUOl2uR91FZFrOJacVfl_ncBlje0giZMMTdW9K6sR1Qprg?e=c4uMWl" TargetMode="External"/><Relationship Id="rId18" Type="http://schemas.openxmlformats.org/officeDocument/2006/relationships/hyperlink" Target="../../../../../../../:x:/g/personal/lforozco_ucatolica_edu_co/EUOSR7EWKVNPr2nWgeMz_PgBAn6TnLFD33zFttJvtu5WkA?e=IzoXya" TargetMode="External"/><Relationship Id="rId26" Type="http://schemas.microsoft.com/office/2017/10/relationships/threadedComment" Target="../threadedComments/threadedComment1.xml"/><Relationship Id="rId3" Type="http://schemas.openxmlformats.org/officeDocument/2006/relationships/hyperlink" Target="../../../../../../../:x:/g/personal/lforozco_ucatolica_edu_co/EU_fDwteo9RJiCUkDI5SuKwBNyZdwCEFqYrANoehDTH0PQ?e=5kTo1q" TargetMode="External"/><Relationship Id="rId21" Type="http://schemas.openxmlformats.org/officeDocument/2006/relationships/hyperlink" Target="../../../../../../../:x:/g/personal/lforozco_ucatolica_edu_co/EegZ13Yym5RAn2lzwAK4my8BHiPEKMqcRhq_hqaXWa2uUg?e=nKAP2d" TargetMode="External"/><Relationship Id="rId7" Type="http://schemas.openxmlformats.org/officeDocument/2006/relationships/hyperlink" Target="../../../../../../../:b:/g/personal/lforozco_ucatolica_edu_co/EWTBuR78ZK1NpwXJwFw2oK4BQi98VnY-C90nLV4PESP0ZA?e=rbP1ZN" TargetMode="External"/><Relationship Id="rId12" Type="http://schemas.openxmlformats.org/officeDocument/2006/relationships/hyperlink" Target="../../../../../../../:b:/g/personal/lforozco_ucatolica_edu_co/EREG93J5FB1DvlRI3XFDCVIBao0XyQciPi8zF4Bzh47zmg?e=jZ5c9l" TargetMode="External"/><Relationship Id="rId17" Type="http://schemas.openxmlformats.org/officeDocument/2006/relationships/hyperlink" Target="../../../../../../../:x:/g/personal/lforozco_ucatolica_edu_co/EQZvDXuV_QNAoGyc2ZfupWQBWdZ__NJ6fMOwiotXH1wf8g?e=0zhzbc" TargetMode="External"/><Relationship Id="rId25" Type="http://schemas.openxmlformats.org/officeDocument/2006/relationships/comments" Target="../comments1.xml"/><Relationship Id="rId2" Type="http://schemas.openxmlformats.org/officeDocument/2006/relationships/hyperlink" Target="../../../../../../../:x:/g/personal/lforozco_ucatolica_edu_co/EbXFLsQjka9DlgJ9W0OiKg4BmSAiSTd3eiaWXYpFnP51sw?e=DdiAOf" TargetMode="External"/><Relationship Id="rId16" Type="http://schemas.openxmlformats.org/officeDocument/2006/relationships/hyperlink" Target="../../../../../../../:x:/g/personal/lforozco_ucatolica_edu_co/EQgt7sJS7oBHkPuyZw3RdygB1SVAJrmshsZZ5AIFtW6atQ?e=BbR04a" TargetMode="External"/><Relationship Id="rId20" Type="http://schemas.openxmlformats.org/officeDocument/2006/relationships/hyperlink" Target="../../../../../../../:x:/g/personal/lforozco_ucatolica_edu_co/EaZEm7MeSS5BuNSJFNpFZfUBT4LIfu0i_MubMvLF3rnJzw?e=wnSwJa" TargetMode="External"/><Relationship Id="rId1" Type="http://schemas.openxmlformats.org/officeDocument/2006/relationships/hyperlink" Target="../../../../../../../:x:/g/personal/lforozco_ucatolica_edu_co/EW-ZqSwPeEVMqEqfUf_gHM4B1oOGUPSnC0oUNX0EpIX-PQ?e=tG2k4o" TargetMode="External"/><Relationship Id="rId6" Type="http://schemas.openxmlformats.org/officeDocument/2006/relationships/hyperlink" Target="../../../../../../../:b:/g/personal/lforozco_ucatolica_edu_co/EX0NSLi9B8xAokSc1IrSS54BlRGmkaEijcAlO9ZvIZwMdQ?e=JT1mWi" TargetMode="External"/><Relationship Id="rId11" Type="http://schemas.openxmlformats.org/officeDocument/2006/relationships/hyperlink" Target="../../../../../../../:b:/g/personal/lforozco_ucatolica_edu_co/ESVtD7Eoeg9KjJvZUSlq7PYBVw-GE4DYlClsJd8RVTvTrw?e=XX7bMH" TargetMode="External"/><Relationship Id="rId24" Type="http://schemas.openxmlformats.org/officeDocument/2006/relationships/vmlDrawing" Target="../drawings/vmlDrawing1.vml"/><Relationship Id="rId5" Type="http://schemas.openxmlformats.org/officeDocument/2006/relationships/hyperlink" Target="https://www.ucatolica.edu.co/portal/wp-content/uploads/2024/11/CatalogoElectivasInstitucionales2025.pdf" TargetMode="External"/><Relationship Id="rId15" Type="http://schemas.openxmlformats.org/officeDocument/2006/relationships/hyperlink" Target="../../../../../../../:b:/g/personal/lforozco_ucatolica_edu_co/ETBMzWF7aCFMtVWPl_cxcPwB69gUzYTFajITcZWgT_Atww?e=d56cdb" TargetMode="External"/><Relationship Id="rId23" Type="http://schemas.openxmlformats.org/officeDocument/2006/relationships/hyperlink" Target="https://www.ucatolica.edu.co/portal/wp-content/uploads/2024/11/CatalogoElectivasInstitucionales2025.pdf" TargetMode="External"/><Relationship Id="rId10" Type="http://schemas.openxmlformats.org/officeDocument/2006/relationships/hyperlink" Target="../../../../../../../:b:/g/personal/lforozco_ucatolica_edu_co/EQLDdyhgtA1MpAeHvStjWyEBUSf-jwg1cCsVMOYqys7tLg?e=gkitrh" TargetMode="External"/><Relationship Id="rId19" Type="http://schemas.openxmlformats.org/officeDocument/2006/relationships/hyperlink" Target="../../../../../../../:x:/g/personal/lforozco_ucatolica_edu_co/Eaufaen2ch1BtJuYThQTLdgB6GdekscC3sJfc4uMecTkkg?e=c3WriW" TargetMode="External"/><Relationship Id="rId4" Type="http://schemas.openxmlformats.org/officeDocument/2006/relationships/hyperlink" Target="../../../../../../../:x:/g/personal/lforozco_ucatolica_edu_co/EW5t6_XarItKhXrg2m0-Ae8BXe7j6jVWOvg1Je6njYem5A?e=5dZVty" TargetMode="External"/><Relationship Id="rId9" Type="http://schemas.openxmlformats.org/officeDocument/2006/relationships/hyperlink" Target="../../../../../../../:b:/g/personal/lforozco_ucatolica_edu_co/EXgV1GMzdKVJnl_b84itQ4cB6ZQvqYEtPO86M_ZrNyggww?e=1Dm5LL" TargetMode="External"/><Relationship Id="rId14" Type="http://schemas.openxmlformats.org/officeDocument/2006/relationships/hyperlink" Target="../../../../../../../:b:/g/personal/lforozco_ucatolica_edu_co/Ee0ZFPi3eJtPuPmDJ-GJd7EB-p4BZjConsqhmi5m3sC4LA?e=ny74xw" TargetMode="External"/><Relationship Id="rId22" Type="http://schemas.openxmlformats.org/officeDocument/2006/relationships/hyperlink" Target="../../../../../../../:x:/g/personal/lforozco_ucatolica_edu_co/ERgz-_I2VE1Do0WFoClIKAsBchvniciRVwT2qwFkXYTgWg?e=pKPTu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7"/>
  <sheetViews>
    <sheetView tabSelected="1" topLeftCell="F1" workbookViewId="0">
      <selection activeCell="R3" sqref="R3"/>
    </sheetView>
  </sheetViews>
  <sheetFormatPr defaultColWidth="9.140625" defaultRowHeight="28.5" customHeight="1"/>
  <cols>
    <col min="1" max="1" width="8.7109375" style="3" customWidth="1"/>
    <col min="2" max="2" width="22.5703125" style="9" customWidth="1"/>
    <col min="3" max="3" width="36.5703125" style="10" bestFit="1" customWidth="1"/>
    <col min="4" max="4" width="22.5703125" style="9" customWidth="1"/>
    <col min="5" max="5" width="22.5703125" style="26" customWidth="1"/>
    <col min="6" max="6" width="77.5703125" style="11" customWidth="1"/>
    <col min="7" max="10" width="36.5703125" style="9" bestFit="1" customWidth="1"/>
    <col min="11" max="11" width="14.7109375" style="9" customWidth="1"/>
    <col min="12" max="12" width="12.7109375" style="9" customWidth="1"/>
    <col min="13" max="13" width="46.28515625" style="9" customWidth="1"/>
    <col min="14" max="14" width="27.85546875" style="9" customWidth="1"/>
    <col min="15" max="15" width="20.85546875" style="9" hidden="1" customWidth="1"/>
    <col min="16" max="16" width="17.140625" style="9" hidden="1" customWidth="1"/>
    <col min="17" max="17" width="22.85546875" style="9" hidden="1" customWidth="1"/>
    <col min="18" max="18" width="17.5703125" style="9" customWidth="1"/>
    <col min="19" max="16384" width="9.140625" style="9"/>
  </cols>
  <sheetData>
    <row r="1" spans="1:23" s="1" customFormat="1" ht="28.5" customHeight="1">
      <c r="A1" s="60" t="s">
        <v>0</v>
      </c>
      <c r="B1" s="61"/>
      <c r="C1" s="61"/>
      <c r="D1" s="61"/>
      <c r="E1" s="61"/>
      <c r="F1" s="61"/>
      <c r="G1" s="61"/>
      <c r="H1" s="61"/>
      <c r="I1" s="61"/>
      <c r="J1" s="61"/>
      <c r="K1" s="61"/>
      <c r="L1" s="61"/>
      <c r="M1" s="61"/>
      <c r="N1" s="61"/>
      <c r="O1" s="61"/>
      <c r="P1" s="61"/>
      <c r="Q1" s="62"/>
    </row>
    <row r="2" spans="1:23" s="1" customFormat="1" ht="28.5" customHeight="1">
      <c r="A2" s="59" t="s">
        <v>1</v>
      </c>
      <c r="B2" s="59"/>
      <c r="C2" s="59"/>
      <c r="D2" s="59"/>
      <c r="E2" s="59"/>
      <c r="F2" s="59"/>
      <c r="G2" s="59"/>
      <c r="H2" s="59"/>
      <c r="I2" s="59"/>
      <c r="J2" s="59"/>
      <c r="K2" s="59"/>
      <c r="L2" s="59"/>
      <c r="M2" s="59"/>
      <c r="N2" s="59"/>
      <c r="O2" s="58"/>
      <c r="P2" s="58"/>
      <c r="Q2" s="58"/>
    </row>
    <row r="3" spans="1:23" s="1" customFormat="1" ht="46.5" customHeight="1">
      <c r="A3" s="68" t="s">
        <v>2</v>
      </c>
      <c r="B3" s="68" t="s">
        <v>3</v>
      </c>
      <c r="C3" s="67" t="s">
        <v>4</v>
      </c>
      <c r="D3" s="71" t="s">
        <v>5</v>
      </c>
      <c r="E3" s="67" t="s">
        <v>6</v>
      </c>
      <c r="F3" s="72" t="s">
        <v>7</v>
      </c>
      <c r="G3" s="67" t="s">
        <v>8</v>
      </c>
      <c r="H3" s="67" t="s">
        <v>9</v>
      </c>
      <c r="I3" s="67" t="s">
        <v>10</v>
      </c>
      <c r="J3" s="68" t="s">
        <v>11</v>
      </c>
      <c r="K3" s="67" t="s">
        <v>12</v>
      </c>
      <c r="L3" s="68" t="s">
        <v>13</v>
      </c>
      <c r="M3" s="67" t="s">
        <v>14</v>
      </c>
      <c r="N3" s="67" t="s">
        <v>15</v>
      </c>
      <c r="O3" s="69" t="s">
        <v>16</v>
      </c>
      <c r="P3" s="69"/>
      <c r="Q3" s="70"/>
    </row>
    <row r="4" spans="1:23" s="2" customFormat="1" ht="41.25" customHeight="1">
      <c r="A4" s="68"/>
      <c r="B4" s="68"/>
      <c r="C4" s="67"/>
      <c r="D4" s="71"/>
      <c r="E4" s="67"/>
      <c r="F4" s="72"/>
      <c r="G4" s="67"/>
      <c r="H4" s="68"/>
      <c r="I4" s="67"/>
      <c r="J4" s="68"/>
      <c r="K4" s="68"/>
      <c r="L4" s="68"/>
      <c r="M4" s="67"/>
      <c r="N4" s="67"/>
      <c r="O4" s="28" t="s">
        <v>17</v>
      </c>
      <c r="P4" s="28" t="s">
        <v>18</v>
      </c>
      <c r="Q4" s="28" t="s">
        <v>19</v>
      </c>
    </row>
    <row r="5" spans="1:23" s="3" customFormat="1" ht="216.75">
      <c r="A5" s="29">
        <v>1</v>
      </c>
      <c r="B5" s="29" t="s">
        <v>20</v>
      </c>
      <c r="C5" s="30" t="s">
        <v>21</v>
      </c>
      <c r="D5" s="31" t="s">
        <v>22</v>
      </c>
      <c r="E5" s="25" t="s">
        <v>23</v>
      </c>
      <c r="F5" s="32" t="s">
        <v>24</v>
      </c>
      <c r="G5" s="29" t="s">
        <v>25</v>
      </c>
      <c r="H5" s="30" t="s">
        <v>26</v>
      </c>
      <c r="I5" s="29" t="s">
        <v>27</v>
      </c>
      <c r="J5" s="29" t="s">
        <v>27</v>
      </c>
      <c r="K5" s="21">
        <v>10</v>
      </c>
      <c r="L5" s="29">
        <v>3</v>
      </c>
      <c r="M5" s="33" t="s">
        <v>28</v>
      </c>
      <c r="N5" s="22">
        <f t="shared" ref="N5:N11" si="0">K5/5</f>
        <v>2</v>
      </c>
      <c r="O5" s="34"/>
      <c r="P5" s="34"/>
      <c r="Q5" s="34"/>
      <c r="R5" s="35"/>
      <c r="S5" s="35"/>
      <c r="T5" s="35"/>
      <c r="U5" s="35"/>
      <c r="V5" s="35"/>
      <c r="W5" s="35"/>
    </row>
    <row r="6" spans="1:23" s="3" customFormat="1" ht="114.75" customHeight="1">
      <c r="A6" s="36">
        <v>2</v>
      </c>
      <c r="B6" s="36" t="s">
        <v>20</v>
      </c>
      <c r="C6" s="37" t="s">
        <v>29</v>
      </c>
      <c r="D6" s="38" t="s">
        <v>30</v>
      </c>
      <c r="E6" s="25" t="s">
        <v>31</v>
      </c>
      <c r="F6" s="39" t="s">
        <v>32</v>
      </c>
      <c r="G6" s="36" t="s">
        <v>25</v>
      </c>
      <c r="H6" s="30" t="s">
        <v>26</v>
      </c>
      <c r="I6" s="36" t="s">
        <v>27</v>
      </c>
      <c r="J6" s="36" t="s">
        <v>27</v>
      </c>
      <c r="K6" s="15">
        <v>10</v>
      </c>
      <c r="L6" s="36">
        <v>3</v>
      </c>
      <c r="M6" s="40" t="s">
        <v>33</v>
      </c>
      <c r="N6" s="14">
        <f t="shared" si="0"/>
        <v>2</v>
      </c>
      <c r="O6" s="41"/>
      <c r="P6" s="41"/>
      <c r="Q6" s="41"/>
      <c r="R6" s="35"/>
      <c r="S6" s="35"/>
      <c r="T6" s="35"/>
      <c r="U6" s="35"/>
      <c r="V6" s="35"/>
      <c r="W6" s="35"/>
    </row>
    <row r="7" spans="1:23" s="3" customFormat="1" ht="245.25">
      <c r="A7" s="36">
        <v>3</v>
      </c>
      <c r="B7" s="36" t="s">
        <v>20</v>
      </c>
      <c r="C7" s="37" t="s">
        <v>34</v>
      </c>
      <c r="D7" s="38" t="s">
        <v>35</v>
      </c>
      <c r="E7" s="25" t="s">
        <v>36</v>
      </c>
      <c r="F7" s="39" t="s">
        <v>37</v>
      </c>
      <c r="G7" s="36" t="s">
        <v>25</v>
      </c>
      <c r="H7" s="30" t="s">
        <v>26</v>
      </c>
      <c r="I7" s="36" t="s">
        <v>27</v>
      </c>
      <c r="J7" s="36" t="s">
        <v>27</v>
      </c>
      <c r="K7" s="15">
        <v>10</v>
      </c>
      <c r="L7" s="36">
        <v>3</v>
      </c>
      <c r="M7" s="40" t="s">
        <v>38</v>
      </c>
      <c r="N7" s="14">
        <f t="shared" si="0"/>
        <v>2</v>
      </c>
      <c r="O7" s="41"/>
      <c r="P7" s="41"/>
      <c r="Q7" s="41"/>
      <c r="R7" s="35"/>
      <c r="S7" s="35"/>
      <c r="T7" s="35"/>
      <c r="U7" s="35"/>
      <c r="V7" s="35"/>
      <c r="W7" s="35"/>
    </row>
    <row r="8" spans="1:23" s="3" customFormat="1" ht="370.5">
      <c r="A8" s="36">
        <v>4</v>
      </c>
      <c r="B8" s="36" t="s">
        <v>20</v>
      </c>
      <c r="C8" s="37" t="s">
        <v>39</v>
      </c>
      <c r="D8" s="38" t="s">
        <v>40</v>
      </c>
      <c r="E8" s="25" t="s">
        <v>41</v>
      </c>
      <c r="F8" s="39" t="s">
        <v>42</v>
      </c>
      <c r="G8" s="36" t="s">
        <v>25</v>
      </c>
      <c r="H8" s="30" t="s">
        <v>26</v>
      </c>
      <c r="I8" s="36" t="s">
        <v>27</v>
      </c>
      <c r="J8" s="36" t="s">
        <v>27</v>
      </c>
      <c r="K8" s="15">
        <v>10</v>
      </c>
      <c r="L8" s="36">
        <v>3</v>
      </c>
      <c r="M8" s="40" t="s">
        <v>43</v>
      </c>
      <c r="N8" s="14">
        <f t="shared" si="0"/>
        <v>2</v>
      </c>
      <c r="O8" s="41"/>
      <c r="P8" s="41"/>
      <c r="Q8" s="41"/>
      <c r="R8" s="35"/>
      <c r="S8" s="35"/>
      <c r="T8" s="35"/>
      <c r="U8" s="35"/>
      <c r="V8" s="35"/>
      <c r="W8" s="35"/>
    </row>
    <row r="9" spans="1:23" s="3" customFormat="1" ht="143.25" customHeight="1">
      <c r="A9" s="36">
        <v>5</v>
      </c>
      <c r="B9" s="36" t="s">
        <v>20</v>
      </c>
      <c r="C9" s="37" t="s">
        <v>44</v>
      </c>
      <c r="D9" s="38" t="s">
        <v>45</v>
      </c>
      <c r="E9" s="25" t="s">
        <v>46</v>
      </c>
      <c r="F9" s="39" t="s">
        <v>47</v>
      </c>
      <c r="G9" s="36" t="s">
        <v>25</v>
      </c>
      <c r="H9" s="30" t="s">
        <v>26</v>
      </c>
      <c r="I9" s="36" t="s">
        <v>27</v>
      </c>
      <c r="J9" s="36" t="s">
        <v>27</v>
      </c>
      <c r="K9" s="15">
        <v>10</v>
      </c>
      <c r="L9" s="36">
        <v>3</v>
      </c>
      <c r="M9" s="40" t="s">
        <v>48</v>
      </c>
      <c r="N9" s="14">
        <f t="shared" si="0"/>
        <v>2</v>
      </c>
      <c r="O9" s="41"/>
      <c r="P9" s="41"/>
      <c r="Q9" s="12"/>
      <c r="R9" s="4"/>
      <c r="S9" s="4"/>
      <c r="T9" s="4"/>
      <c r="U9" s="4"/>
      <c r="V9" s="4"/>
      <c r="W9" s="4"/>
    </row>
    <row r="10" spans="1:23" s="3" customFormat="1" ht="201.75">
      <c r="A10" s="36">
        <v>6</v>
      </c>
      <c r="B10" s="36" t="s">
        <v>20</v>
      </c>
      <c r="C10" s="37" t="s">
        <v>49</v>
      </c>
      <c r="D10" s="38" t="s">
        <v>50</v>
      </c>
      <c r="E10" s="25" t="s">
        <v>51</v>
      </c>
      <c r="F10" s="39" t="s">
        <v>52</v>
      </c>
      <c r="G10" s="36" t="s">
        <v>25</v>
      </c>
      <c r="H10" s="30" t="s">
        <v>26</v>
      </c>
      <c r="I10" s="36" t="s">
        <v>27</v>
      </c>
      <c r="J10" s="36" t="s">
        <v>27</v>
      </c>
      <c r="K10" s="15">
        <v>10</v>
      </c>
      <c r="L10" s="36">
        <v>3</v>
      </c>
      <c r="M10" s="40" t="s">
        <v>48</v>
      </c>
      <c r="N10" s="14">
        <f t="shared" si="0"/>
        <v>2</v>
      </c>
      <c r="O10" s="41"/>
      <c r="P10" s="41"/>
      <c r="Q10" s="13"/>
      <c r="R10" s="5"/>
      <c r="S10" s="6"/>
      <c r="T10" s="5"/>
      <c r="U10" s="5"/>
      <c r="V10" s="7"/>
      <c r="W10" s="8"/>
    </row>
    <row r="11" spans="1:23" s="3" customFormat="1" ht="196.5" customHeight="1">
      <c r="A11" s="42">
        <v>7</v>
      </c>
      <c r="B11" s="42" t="s">
        <v>20</v>
      </c>
      <c r="C11" s="43" t="s">
        <v>53</v>
      </c>
      <c r="D11" s="44" t="s">
        <v>54</v>
      </c>
      <c r="E11" s="25" t="s">
        <v>55</v>
      </c>
      <c r="F11" s="45" t="s">
        <v>56</v>
      </c>
      <c r="G11" s="42" t="s">
        <v>25</v>
      </c>
      <c r="H11" s="30" t="s">
        <v>26</v>
      </c>
      <c r="I11" s="42" t="s">
        <v>27</v>
      </c>
      <c r="J11" s="42" t="s">
        <v>27</v>
      </c>
      <c r="K11" s="18">
        <v>10</v>
      </c>
      <c r="L11" s="42">
        <v>3</v>
      </c>
      <c r="M11" s="46" t="s">
        <v>57</v>
      </c>
      <c r="N11" s="19">
        <f t="shared" si="0"/>
        <v>2</v>
      </c>
      <c r="O11" s="47"/>
      <c r="P11" s="47"/>
      <c r="Q11" s="20"/>
      <c r="R11" s="5"/>
      <c r="S11" s="6"/>
      <c r="T11" s="35"/>
      <c r="U11" s="5"/>
      <c r="V11" s="7"/>
      <c r="W11" s="8"/>
    </row>
    <row r="12" spans="1:23" s="3" customFormat="1" ht="188.25">
      <c r="A12" s="41">
        <v>8</v>
      </c>
      <c r="B12" s="41" t="s">
        <v>20</v>
      </c>
      <c r="C12" s="48" t="s">
        <v>58</v>
      </c>
      <c r="D12" s="49" t="s">
        <v>59</v>
      </c>
      <c r="E12" s="27" t="s">
        <v>60</v>
      </c>
      <c r="F12" s="50" t="s">
        <v>61</v>
      </c>
      <c r="G12" s="48" t="s">
        <v>62</v>
      </c>
      <c r="H12" s="48" t="s">
        <v>63</v>
      </c>
      <c r="I12" s="41" t="s">
        <v>64</v>
      </c>
      <c r="J12" s="41" t="s">
        <v>65</v>
      </c>
      <c r="K12" s="23">
        <v>50</v>
      </c>
      <c r="L12" s="41">
        <v>2</v>
      </c>
      <c r="M12" s="48" t="s">
        <v>66</v>
      </c>
      <c r="N12" s="14">
        <f t="shared" ref="N12:N18" si="1">K12/5</f>
        <v>10</v>
      </c>
      <c r="O12" s="41"/>
      <c r="P12" s="41"/>
      <c r="Q12" s="51"/>
      <c r="R12" s="63"/>
      <c r="S12" s="66"/>
      <c r="T12" s="35"/>
      <c r="U12" s="63"/>
      <c r="V12" s="64"/>
      <c r="W12" s="65"/>
    </row>
    <row r="13" spans="1:23" s="3" customFormat="1" ht="130.5">
      <c r="A13" s="29">
        <v>9</v>
      </c>
      <c r="B13" s="29" t="s">
        <v>20</v>
      </c>
      <c r="C13" s="30" t="s">
        <v>67</v>
      </c>
      <c r="D13" s="31" t="s">
        <v>68</v>
      </c>
      <c r="E13" s="27" t="s">
        <v>69</v>
      </c>
      <c r="F13" s="32" t="s">
        <v>70</v>
      </c>
      <c r="G13" s="30" t="s">
        <v>62</v>
      </c>
      <c r="H13" s="30" t="s">
        <v>63</v>
      </c>
      <c r="I13" s="29" t="s">
        <v>64</v>
      </c>
      <c r="J13" s="30" t="s">
        <v>71</v>
      </c>
      <c r="K13" s="21">
        <v>50</v>
      </c>
      <c r="L13" s="29">
        <v>2</v>
      </c>
      <c r="M13" s="33" t="s">
        <v>72</v>
      </c>
      <c r="N13" s="22">
        <v>10</v>
      </c>
      <c r="O13" s="34"/>
      <c r="P13" s="34"/>
      <c r="Q13" s="52"/>
      <c r="R13" s="63"/>
      <c r="S13" s="66"/>
      <c r="T13" s="35"/>
      <c r="U13" s="63"/>
      <c r="V13" s="64"/>
      <c r="W13" s="65"/>
    </row>
    <row r="14" spans="1:23" s="3" customFormat="1" ht="72.75">
      <c r="A14" s="36">
        <v>10</v>
      </c>
      <c r="B14" s="36" t="s">
        <v>20</v>
      </c>
      <c r="C14" s="37" t="s">
        <v>73</v>
      </c>
      <c r="D14" s="38" t="s">
        <v>74</v>
      </c>
      <c r="E14" s="27" t="s">
        <v>75</v>
      </c>
      <c r="F14" s="39" t="s">
        <v>76</v>
      </c>
      <c r="G14" s="37" t="s">
        <v>62</v>
      </c>
      <c r="H14" s="37" t="s">
        <v>77</v>
      </c>
      <c r="I14" s="36" t="s">
        <v>64</v>
      </c>
      <c r="J14" s="37" t="s">
        <v>71</v>
      </c>
      <c r="K14" s="15">
        <v>50</v>
      </c>
      <c r="L14" s="36">
        <v>3</v>
      </c>
      <c r="M14" s="40" t="s">
        <v>78</v>
      </c>
      <c r="N14" s="14">
        <f t="shared" si="1"/>
        <v>10</v>
      </c>
      <c r="O14" s="41"/>
      <c r="P14" s="41"/>
      <c r="Q14" s="17"/>
      <c r="R14" s="63"/>
      <c r="S14" s="66"/>
      <c r="T14" s="35"/>
      <c r="U14" s="63"/>
      <c r="V14" s="64"/>
      <c r="W14" s="65"/>
    </row>
    <row r="15" spans="1:23" s="3" customFormat="1" ht="69" customHeight="1">
      <c r="A15" s="36">
        <v>11</v>
      </c>
      <c r="B15" s="36" t="s">
        <v>20</v>
      </c>
      <c r="C15" s="37" t="s">
        <v>79</v>
      </c>
      <c r="D15" s="38" t="s">
        <v>80</v>
      </c>
      <c r="E15" s="27" t="s">
        <v>81</v>
      </c>
      <c r="F15" s="39" t="s">
        <v>82</v>
      </c>
      <c r="G15" s="37" t="s">
        <v>62</v>
      </c>
      <c r="H15" s="37" t="s">
        <v>77</v>
      </c>
      <c r="I15" s="36" t="s">
        <v>64</v>
      </c>
      <c r="J15" s="37" t="s">
        <v>71</v>
      </c>
      <c r="K15" s="15">
        <v>50</v>
      </c>
      <c r="L15" s="36">
        <v>3</v>
      </c>
      <c r="M15" s="40" t="s">
        <v>83</v>
      </c>
      <c r="N15" s="14">
        <f t="shared" si="1"/>
        <v>10</v>
      </c>
      <c r="O15" s="41"/>
      <c r="P15" s="41"/>
      <c r="Q15" s="16"/>
      <c r="R15" s="63"/>
      <c r="S15" s="66"/>
      <c r="T15" s="35"/>
      <c r="U15" s="63"/>
      <c r="V15" s="64"/>
      <c r="W15" s="65"/>
    </row>
    <row r="16" spans="1:23" s="3" customFormat="1" ht="42.75">
      <c r="A16" s="36">
        <v>12</v>
      </c>
      <c r="B16" s="36" t="s">
        <v>20</v>
      </c>
      <c r="C16" s="37" t="s">
        <v>84</v>
      </c>
      <c r="D16" s="38" t="s">
        <v>85</v>
      </c>
      <c r="E16" s="27" t="s">
        <v>86</v>
      </c>
      <c r="F16" s="39" t="s">
        <v>87</v>
      </c>
      <c r="G16" s="37" t="s">
        <v>62</v>
      </c>
      <c r="H16" s="37" t="s">
        <v>63</v>
      </c>
      <c r="I16" s="36" t="s">
        <v>64</v>
      </c>
      <c r="J16" s="36" t="s">
        <v>64</v>
      </c>
      <c r="K16" s="15">
        <v>50</v>
      </c>
      <c r="L16" s="36">
        <v>3</v>
      </c>
      <c r="M16" s="38" t="s">
        <v>88</v>
      </c>
      <c r="N16" s="14">
        <f t="shared" si="1"/>
        <v>10</v>
      </c>
      <c r="O16" s="41"/>
      <c r="P16" s="41"/>
      <c r="Q16" s="13"/>
      <c r="R16" s="5"/>
      <c r="S16" s="6"/>
      <c r="T16" s="35"/>
      <c r="U16" s="5"/>
      <c r="V16" s="7"/>
      <c r="W16" s="8"/>
    </row>
    <row r="17" spans="1:23" ht="130.5">
      <c r="A17" s="36">
        <v>21</v>
      </c>
      <c r="B17" s="36" t="s">
        <v>20</v>
      </c>
      <c r="C17" s="37" t="s">
        <v>89</v>
      </c>
      <c r="D17" s="38" t="s">
        <v>90</v>
      </c>
      <c r="E17" s="27" t="s">
        <v>91</v>
      </c>
      <c r="F17" s="39" t="s">
        <v>92</v>
      </c>
      <c r="G17" s="36" t="s">
        <v>93</v>
      </c>
      <c r="H17" s="43" t="s">
        <v>94</v>
      </c>
      <c r="I17" s="36" t="s">
        <v>95</v>
      </c>
      <c r="J17" s="36" t="s">
        <v>96</v>
      </c>
      <c r="K17" s="15">
        <v>50</v>
      </c>
      <c r="L17" s="36">
        <v>2</v>
      </c>
      <c r="M17" s="53"/>
      <c r="N17" s="14">
        <f t="shared" si="1"/>
        <v>10</v>
      </c>
      <c r="O17" s="54"/>
      <c r="P17" s="54"/>
      <c r="Q17" s="54"/>
      <c r="R17" s="55"/>
      <c r="S17" s="55"/>
      <c r="T17" s="55"/>
      <c r="U17" s="55"/>
      <c r="V17" s="55"/>
      <c r="W17" s="55"/>
    </row>
    <row r="18" spans="1:23" ht="327.75">
      <c r="A18" s="36">
        <v>22</v>
      </c>
      <c r="B18" s="36" t="s">
        <v>20</v>
      </c>
      <c r="C18" s="37" t="s">
        <v>97</v>
      </c>
      <c r="D18" s="38" t="s">
        <v>98</v>
      </c>
      <c r="E18" s="27" t="s">
        <v>99</v>
      </c>
      <c r="F18" s="39" t="s">
        <v>100</v>
      </c>
      <c r="G18" s="38" t="s">
        <v>93</v>
      </c>
      <c r="H18" s="54"/>
      <c r="I18" s="56" t="s">
        <v>95</v>
      </c>
      <c r="J18" s="36" t="s">
        <v>96</v>
      </c>
      <c r="K18" s="15">
        <v>50</v>
      </c>
      <c r="L18" s="37">
        <v>2</v>
      </c>
      <c r="M18" s="53"/>
      <c r="N18" s="14">
        <f t="shared" si="1"/>
        <v>10</v>
      </c>
      <c r="O18" s="54"/>
      <c r="P18" s="54"/>
      <c r="Q18" s="54"/>
      <c r="R18" s="55"/>
      <c r="S18" s="55"/>
      <c r="T18" s="55"/>
      <c r="U18" s="55"/>
      <c r="V18" s="55"/>
      <c r="W18" s="55"/>
    </row>
    <row r="19" spans="1:23" ht="93.75" customHeight="1">
      <c r="A19" s="36">
        <v>23</v>
      </c>
      <c r="B19" s="36" t="s">
        <v>20</v>
      </c>
      <c r="C19" s="37" t="s">
        <v>101</v>
      </c>
      <c r="D19" s="38" t="s">
        <v>102</v>
      </c>
      <c r="E19" s="27" t="s">
        <v>60</v>
      </c>
      <c r="F19" s="39" t="s">
        <v>103</v>
      </c>
      <c r="G19" s="40" t="s">
        <v>104</v>
      </c>
      <c r="H19" s="54"/>
      <c r="I19" s="56" t="s">
        <v>105</v>
      </c>
      <c r="J19" s="36" t="s">
        <v>96</v>
      </c>
      <c r="K19" s="15">
        <v>50</v>
      </c>
      <c r="L19" s="37">
        <v>3</v>
      </c>
      <c r="M19" s="53"/>
      <c r="N19" s="14">
        <f>K19/5</f>
        <v>10</v>
      </c>
      <c r="O19" s="54"/>
      <c r="P19" s="54"/>
      <c r="Q19" s="54"/>
      <c r="R19" s="55"/>
      <c r="S19" s="55"/>
      <c r="T19" s="55"/>
      <c r="U19" s="55"/>
      <c r="V19" s="55"/>
      <c r="W19" s="55"/>
    </row>
    <row r="20" spans="1:23" ht="409.6">
      <c r="A20" s="36">
        <v>24</v>
      </c>
      <c r="B20" s="36" t="s">
        <v>106</v>
      </c>
      <c r="C20" s="37" t="s">
        <v>107</v>
      </c>
      <c r="D20" s="38" t="s">
        <v>108</v>
      </c>
      <c r="E20" s="24" t="s">
        <v>109</v>
      </c>
      <c r="F20" s="39" t="s">
        <v>110</v>
      </c>
      <c r="G20" s="40" t="s">
        <v>111</v>
      </c>
      <c r="H20" s="54"/>
      <c r="I20" s="57" t="s">
        <v>112</v>
      </c>
      <c r="J20" s="36" t="s">
        <v>113</v>
      </c>
      <c r="K20" s="15">
        <v>30</v>
      </c>
      <c r="L20" s="37">
        <v>2</v>
      </c>
      <c r="M20" s="38" t="s">
        <v>114</v>
      </c>
      <c r="N20" s="14">
        <f>K20/6</f>
        <v>5</v>
      </c>
      <c r="O20" s="54"/>
      <c r="P20" s="54"/>
      <c r="Q20" s="54"/>
      <c r="R20" s="55"/>
      <c r="S20" s="55"/>
      <c r="T20" s="55"/>
      <c r="U20" s="55"/>
      <c r="V20" s="55"/>
      <c r="W20" s="55"/>
    </row>
    <row r="21" spans="1:23" ht="245.25">
      <c r="A21" s="36">
        <v>25</v>
      </c>
      <c r="B21" s="36" t="s">
        <v>106</v>
      </c>
      <c r="C21" s="37" t="s">
        <v>115</v>
      </c>
      <c r="D21" s="38" t="s">
        <v>116</v>
      </c>
      <c r="E21" s="25" t="s">
        <v>117</v>
      </c>
      <c r="F21" s="39" t="s">
        <v>118</v>
      </c>
      <c r="G21" s="40" t="s">
        <v>111</v>
      </c>
      <c r="H21" s="54"/>
      <c r="I21" s="57" t="s">
        <v>112</v>
      </c>
      <c r="J21" s="36" t="s">
        <v>113</v>
      </c>
      <c r="K21" s="15">
        <v>30</v>
      </c>
      <c r="L21" s="37">
        <v>3</v>
      </c>
      <c r="M21" s="38" t="s">
        <v>114</v>
      </c>
      <c r="N21" s="14">
        <f t="shared" ref="N21:N27" si="2">K21/6</f>
        <v>5</v>
      </c>
      <c r="O21" s="54"/>
      <c r="P21" s="54"/>
      <c r="Q21" s="54"/>
      <c r="R21" s="55"/>
      <c r="S21" s="55"/>
      <c r="T21" s="55"/>
      <c r="U21" s="55"/>
      <c r="V21" s="55"/>
      <c r="W21" s="55"/>
    </row>
    <row r="22" spans="1:23" ht="336.75" customHeight="1">
      <c r="A22" s="36">
        <v>26</v>
      </c>
      <c r="B22" s="36" t="s">
        <v>106</v>
      </c>
      <c r="C22" s="37" t="s">
        <v>119</v>
      </c>
      <c r="D22" s="38" t="s">
        <v>120</v>
      </c>
      <c r="E22" s="25" t="s">
        <v>121</v>
      </c>
      <c r="F22" s="39" t="s">
        <v>122</v>
      </c>
      <c r="G22" s="40" t="s">
        <v>111</v>
      </c>
      <c r="H22" s="54"/>
      <c r="I22" s="57" t="s">
        <v>112</v>
      </c>
      <c r="J22" s="36" t="s">
        <v>113</v>
      </c>
      <c r="K22" s="15">
        <v>30</v>
      </c>
      <c r="L22" s="37">
        <v>2</v>
      </c>
      <c r="M22" s="38" t="s">
        <v>114</v>
      </c>
      <c r="N22" s="14">
        <f t="shared" si="2"/>
        <v>5</v>
      </c>
      <c r="O22" s="54"/>
      <c r="P22" s="54"/>
      <c r="Q22" s="54"/>
      <c r="R22" s="55"/>
      <c r="S22" s="55"/>
      <c r="T22" s="55"/>
      <c r="U22" s="55"/>
      <c r="V22" s="55"/>
      <c r="W22" s="55"/>
    </row>
    <row r="23" spans="1:23" ht="245.25">
      <c r="A23" s="36">
        <v>27</v>
      </c>
      <c r="B23" s="36" t="s">
        <v>106</v>
      </c>
      <c r="C23" s="37" t="s">
        <v>123</v>
      </c>
      <c r="D23" s="38" t="s">
        <v>124</v>
      </c>
      <c r="E23" s="25" t="s">
        <v>125</v>
      </c>
      <c r="F23" s="39" t="s">
        <v>126</v>
      </c>
      <c r="G23" s="40" t="s">
        <v>111</v>
      </c>
      <c r="H23" s="54"/>
      <c r="I23" s="57" t="s">
        <v>112</v>
      </c>
      <c r="J23" s="36" t="s">
        <v>113</v>
      </c>
      <c r="K23" s="15">
        <v>30</v>
      </c>
      <c r="L23" s="37">
        <v>3</v>
      </c>
      <c r="M23" s="38" t="s">
        <v>114</v>
      </c>
      <c r="N23" s="14">
        <f t="shared" si="2"/>
        <v>5</v>
      </c>
      <c r="O23" s="54"/>
      <c r="P23" s="54"/>
      <c r="Q23" s="54"/>
      <c r="R23" s="55"/>
      <c r="S23" s="55"/>
      <c r="T23" s="55"/>
      <c r="U23" s="55"/>
      <c r="V23" s="55"/>
      <c r="W23" s="55"/>
    </row>
    <row r="24" spans="1:23" ht="303.75">
      <c r="A24" s="36">
        <v>28</v>
      </c>
      <c r="B24" s="36" t="s">
        <v>106</v>
      </c>
      <c r="C24" s="37" t="s">
        <v>127</v>
      </c>
      <c r="D24" s="38" t="s">
        <v>128</v>
      </c>
      <c r="E24" s="25" t="s">
        <v>129</v>
      </c>
      <c r="F24" s="39" t="s">
        <v>130</v>
      </c>
      <c r="G24" s="40" t="s">
        <v>111</v>
      </c>
      <c r="H24" s="54"/>
      <c r="I24" s="57" t="s">
        <v>112</v>
      </c>
      <c r="J24" s="36" t="s">
        <v>113</v>
      </c>
      <c r="K24" s="15">
        <v>30</v>
      </c>
      <c r="L24" s="37">
        <v>3</v>
      </c>
      <c r="M24" s="38" t="s">
        <v>114</v>
      </c>
      <c r="N24" s="14">
        <f t="shared" si="2"/>
        <v>5</v>
      </c>
      <c r="O24" s="54"/>
      <c r="P24" s="54"/>
      <c r="Q24" s="54"/>
      <c r="R24" s="55"/>
      <c r="S24" s="55"/>
      <c r="T24" s="55"/>
      <c r="U24" s="55"/>
      <c r="V24" s="55"/>
      <c r="W24" s="55"/>
    </row>
    <row r="25" spans="1:23" ht="318">
      <c r="A25" s="36">
        <v>29</v>
      </c>
      <c r="B25" s="36" t="s">
        <v>106</v>
      </c>
      <c r="C25" s="37" t="s">
        <v>131</v>
      </c>
      <c r="D25" s="38" t="s">
        <v>132</v>
      </c>
      <c r="E25" s="25" t="s">
        <v>133</v>
      </c>
      <c r="F25" s="39" t="s">
        <v>134</v>
      </c>
      <c r="G25" s="40" t="s">
        <v>111</v>
      </c>
      <c r="H25" s="54"/>
      <c r="I25" s="57" t="s">
        <v>112</v>
      </c>
      <c r="J25" s="36" t="s">
        <v>113</v>
      </c>
      <c r="K25" s="15">
        <v>30</v>
      </c>
      <c r="L25" s="37">
        <v>3</v>
      </c>
      <c r="M25" s="38" t="s">
        <v>114</v>
      </c>
      <c r="N25" s="14">
        <f t="shared" si="2"/>
        <v>5</v>
      </c>
      <c r="O25" s="54"/>
      <c r="P25" s="54"/>
      <c r="Q25" s="54"/>
      <c r="R25" s="55"/>
      <c r="S25" s="55"/>
      <c r="T25" s="55"/>
      <c r="U25" s="55"/>
      <c r="V25" s="55"/>
      <c r="W25" s="55"/>
    </row>
    <row r="26" spans="1:23" ht="409.6">
      <c r="A26" s="36">
        <v>30</v>
      </c>
      <c r="B26" s="36" t="s">
        <v>106</v>
      </c>
      <c r="C26" s="37" t="s">
        <v>135</v>
      </c>
      <c r="D26" s="38" t="s">
        <v>136</v>
      </c>
      <c r="E26" s="25" t="s">
        <v>137</v>
      </c>
      <c r="F26" s="39" t="s">
        <v>138</v>
      </c>
      <c r="G26" s="40" t="s">
        <v>111</v>
      </c>
      <c r="H26" s="54"/>
      <c r="I26" s="57" t="s">
        <v>112</v>
      </c>
      <c r="J26" s="36" t="s">
        <v>113</v>
      </c>
      <c r="K26" s="15">
        <v>30</v>
      </c>
      <c r="L26" s="37">
        <v>3</v>
      </c>
      <c r="M26" s="38" t="s">
        <v>114</v>
      </c>
      <c r="N26" s="14">
        <f t="shared" si="2"/>
        <v>5</v>
      </c>
      <c r="O26" s="54"/>
      <c r="P26" s="54"/>
      <c r="Q26" s="54"/>
      <c r="R26" s="55"/>
      <c r="S26" s="55"/>
      <c r="T26" s="55"/>
      <c r="U26" s="55"/>
      <c r="V26" s="55"/>
      <c r="W26" s="55"/>
    </row>
    <row r="27" spans="1:23" ht="303.75">
      <c r="A27" s="36">
        <v>31</v>
      </c>
      <c r="B27" s="36" t="s">
        <v>106</v>
      </c>
      <c r="C27" s="37" t="s">
        <v>139</v>
      </c>
      <c r="D27" s="38" t="s">
        <v>140</v>
      </c>
      <c r="E27" s="25" t="s">
        <v>141</v>
      </c>
      <c r="F27" s="39" t="s">
        <v>142</v>
      </c>
      <c r="G27" s="40" t="s">
        <v>111</v>
      </c>
      <c r="H27" s="54"/>
      <c r="I27" s="57" t="s">
        <v>112</v>
      </c>
      <c r="J27" s="36" t="s">
        <v>113</v>
      </c>
      <c r="K27" s="15">
        <v>30</v>
      </c>
      <c r="L27" s="37">
        <v>3</v>
      </c>
      <c r="M27" s="38" t="s">
        <v>114</v>
      </c>
      <c r="N27" s="14">
        <f t="shared" si="2"/>
        <v>5</v>
      </c>
      <c r="O27" s="54"/>
      <c r="P27" s="54"/>
      <c r="Q27" s="54"/>
      <c r="R27" s="55"/>
      <c r="S27" s="55"/>
      <c r="T27" s="55"/>
      <c r="U27" s="55"/>
      <c r="V27" s="55"/>
      <c r="W27" s="55"/>
    </row>
  </sheetData>
  <autoFilter ref="A3:W27" xr:uid="{00000000-0001-0000-0000-000000000000}">
    <filterColumn colId="14" showButton="0"/>
    <filterColumn colId="15" showButton="0"/>
  </autoFilter>
  <mergeCells count="27">
    <mergeCell ref="J3:J4"/>
    <mergeCell ref="E3:E4"/>
    <mergeCell ref="F3:F4"/>
    <mergeCell ref="G3:G4"/>
    <mergeCell ref="H3:H4"/>
    <mergeCell ref="I3:I4"/>
    <mergeCell ref="R14:R15"/>
    <mergeCell ref="S14:S15"/>
    <mergeCell ref="U14:U15"/>
    <mergeCell ref="V14:V15"/>
    <mergeCell ref="W14:W15"/>
    <mergeCell ref="A2:N2"/>
    <mergeCell ref="A1:Q1"/>
    <mergeCell ref="U12:U13"/>
    <mergeCell ref="V12:V13"/>
    <mergeCell ref="W12:W13"/>
    <mergeCell ref="R12:R13"/>
    <mergeCell ref="S12:S13"/>
    <mergeCell ref="N3:N4"/>
    <mergeCell ref="M3:M4"/>
    <mergeCell ref="L3:L4"/>
    <mergeCell ref="O3:Q3"/>
    <mergeCell ref="K3:K4"/>
    <mergeCell ref="A3:A4"/>
    <mergeCell ref="B3:B4"/>
    <mergeCell ref="C3:C4"/>
    <mergeCell ref="D3:D4"/>
  </mergeCells>
  <hyperlinks>
    <hyperlink ref="E14" r:id="rId1" xr:uid="{C64E618C-6241-4102-918F-5E73D025D4C5}"/>
    <hyperlink ref="E15" r:id="rId2" xr:uid="{1F728C34-4ADB-4EC1-B2E6-E7D013B4FA11}"/>
    <hyperlink ref="E16" r:id="rId3" xr:uid="{DD15868D-DA4B-4C1E-A433-52AB1B447AA9}"/>
    <hyperlink ref="E13" r:id="rId4" xr:uid="{66BC6CEF-0CE1-4ABA-8F6B-5E22F9C84698}"/>
    <hyperlink ref="E12" r:id="rId5" xr:uid="{8CA6AE9E-5C05-4601-9048-669258293EC5}"/>
    <hyperlink ref="E18" r:id="rId6" xr:uid="{539F4C2B-31FB-430E-A7F6-E10F115481B9}"/>
    <hyperlink ref="E17" r:id="rId7" xr:uid="{B046E223-1576-41ED-A6E3-16DBE06EA2B2}"/>
    <hyperlink ref="E22" r:id="rId8" xr:uid="{0AD65224-58AB-4ECC-92FD-775E61468C62}"/>
    <hyperlink ref="E21" r:id="rId9" xr:uid="{3551F818-6AAC-476F-93E2-82D95DB5CB53}"/>
    <hyperlink ref="E20" r:id="rId10" xr:uid="{E2EB204F-32E8-47D0-B354-E96FD1BCC1A4}"/>
    <hyperlink ref="E23" r:id="rId11" xr:uid="{C62EEEEA-1F84-42C2-9BEA-1958E6AB2CAF}"/>
    <hyperlink ref="E24" r:id="rId12" xr:uid="{8660B5CA-6CB9-454A-B8A0-5ADFDB3BBEE6}"/>
    <hyperlink ref="E25" r:id="rId13" xr:uid="{4679FE10-017D-4F9D-8FCD-284CD9F5EDB5}"/>
    <hyperlink ref="E26" r:id="rId14" xr:uid="{163DF6EC-DDFA-403E-AE9C-E6C755F9A50D}"/>
    <hyperlink ref="E27" r:id="rId15" xr:uid="{C2640C84-8BCD-4170-BB68-A93475315857}"/>
    <hyperlink ref="E8" r:id="rId16" xr:uid="{E290CB07-4642-4C98-A0A8-02DA974B59AE}"/>
    <hyperlink ref="E7" r:id="rId17" xr:uid="{96F40307-DFB3-4CE9-A1F4-703549C39092}"/>
    <hyperlink ref="E9" r:id="rId18" xr:uid="{5FEC31DA-C885-4B2E-A7D6-FFE88CDD7D1A}"/>
    <hyperlink ref="E10" r:id="rId19" xr:uid="{3C71AA60-E220-4878-B5F9-76E7AC20501B}"/>
    <hyperlink ref="E11" r:id="rId20" xr:uid="{45D2A228-F261-4AFE-B94A-69F7A047BC40}"/>
    <hyperlink ref="E6" r:id="rId21" xr:uid="{29AD1D5E-0C5E-4B2B-AC9F-CFEDB26728E2}"/>
    <hyperlink ref="E5" r:id="rId22" xr:uid="{14C37D75-349A-49EC-9E78-867FE86AA885}"/>
    <hyperlink ref="E19" r:id="rId23" xr:uid="{F4650916-F832-424E-849C-8336B9A50149}"/>
  </hyperlinks>
  <pageMargins left="0.7" right="0.7" top="0.75" bottom="0.75" header="0.3" footer="0.3"/>
  <legacyDrawing r:id="rId24"/>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2025-01-28T21:01:07Z</dcterms:created>
  <dcterms:modified xsi:type="dcterms:W3CDTF">2025-10-08T14:24:45Z</dcterms:modified>
  <cp:category/>
  <cp:contentStatus/>
</cp:coreProperties>
</file>